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ozumi-z944u\Desktop\お104_潤滑油（AEROGEAR823）20缶ほか17点買入（関空航空）\HP\"/>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１-2）" sheetId="5" r:id="rId4"/>
    <sheet name="（記載例）入札書（別紙様式1-２　単契）" sheetId="13" r:id="rId5"/>
    <sheet name="内訳 " sheetId="10"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5">#REF!</definedName>
    <definedName name="_xlnm.Print_Area" localSheetId="7">'（記載例）入札書　様式1-2単契'!$B$1:$P$30</definedName>
    <definedName name="_xlnm.Print_Area" localSheetId="4">'（記載例）入札書（別紙様式1-２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5">'内訳 '!$A$2:$H$30</definedName>
    <definedName name="_xlnm.Print_Area" localSheetId="8">'入札辞退書（別紙様式３）'!$A$1:$S$27</definedName>
    <definedName name="_xlnm.Print_Area" localSheetId="6">'入札書（別紙様式1-２　単契） '!$B$1:$P$30</definedName>
    <definedName name="_xlnm.Print_Area" localSheetId="3">'入札書（別紙様式１-2）'!$B$1:$P$29</definedName>
    <definedName name="_xlnm.Print_Titles" localSheetId="5">'内訳 '!$2:$3</definedName>
    <definedName name="_xlnm.Print_Titles">#N/A</definedName>
    <definedName name="Z_1BC787F0_3CB2_48D9_A8D3_77C1D78813CE_.wvu.PrintArea" localSheetId="5" hidden="1">'内訳 '!$A$2:$H$30</definedName>
    <definedName name="Z_1BC787F0_3CB2_48D9_A8D3_77C1D78813CE_.wvu.PrintTitles" localSheetId="5" hidden="1">'内訳 '!$2:$3</definedName>
    <definedName name="Z_BFF2974A_2C56_4693_8A3E_1532CF791FF2_.wvu.PrintArea" localSheetId="5" hidden="1">'内訳 '!$A$2:$H$30</definedName>
    <definedName name="Z_BFF2974A_2C56_4693_8A3E_1532CF791FF2_.wvu.PrintTitles" localSheetId="5"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E7" i="5" l="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C21" i="3"/>
  <c r="B51" i="3" s="1"/>
  <c r="D3" i="9"/>
  <c r="E8" i="9"/>
</calcChain>
</file>

<file path=xl/sharedStrings.xml><?xml version="1.0" encoding="utf-8"?>
<sst xmlns="http://schemas.openxmlformats.org/spreadsheetml/2006/main" count="307" uniqueCount="158">
  <si>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</si>
  <si>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</si>
  <si>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</si>
  <si>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</si>
  <si>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</si>
  <si>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</si>
  <si>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</si>
  <si>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</si>
  <si>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</si>
  <si>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</si>
  <si>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</si>
  <si>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</si>
  <si>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</si>
  <si>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</si>
  <si>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</si>
  <si>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</si>
  <si>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</si>
  <si>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</si>
  <si>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</si>
  <si>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</si>
  <si>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</si>
  <si>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</si>
  <si>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</si>
  <si>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</si>
  <si>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</si>
  <si>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</si>
  <si>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</si>
  <si>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</si>
  <si>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</si>
  <si>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</si>
  <si>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</si>
  <si>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</si>
  <si>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</si>
  <si>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</si>
  <si>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</si>
  <si>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</si>
  <si>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</si>
  <si>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</si>
  <si>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</si>
  <si>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</si>
  <si>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</si>
  <si>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</si>
  <si>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</si>
  <si>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</si>
  <si>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</si>
  <si>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</si>
  <si>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</si>
  <si>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</si>
  <si>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</si>
  <si>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</si>
  <si>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</si>
  <si>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</si>
  <si>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</si>
  <si>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</si>
  <si>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</si>
  <si>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</si>
  <si>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</si>
  <si>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</si>
  <si>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</si>
  <si>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</si>
  <si>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</si>
  <si>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</si>
  <si>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</si>
  <si>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</si>
  <si>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</si>
  <si>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</si>
  <si>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</si>
  <si>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</si>
  <si>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</si>
  <si>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</si>
  <si>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</si>
  <si>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</si>
  <si>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</si>
  <si>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</si>
  <si>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</si>
  <si>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</si>
  <si>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</si>
  <si>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</si>
  <si>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</si>
  <si>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</si>
  <si>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</si>
  <si>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</si>
  <si>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</si>
  <si>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</si>
  <si>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</si>
  <si>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</si>
  <si>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</si>
  <si>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</si>
  <si>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</si>
  <si>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</si>
  <si>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</si>
  <si>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</si>
  <si>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</si>
  <si>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</si>
  <si>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</si>
  <si>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</si>
  <si>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</si>
  <si>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</si>
  <si>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</si>
  <si>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</si>
  <si>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</si>
  <si>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</si>
  <si>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</si>
  <si>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</si>
  <si>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</si>
  <si>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</si>
  <si>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</si>
  <si>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</si>
  <si>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</si>
  <si>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</si>
  <si>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</si>
  <si>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</si>
  <si>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</si>
  <si>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</si>
  <si>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</si>
  <si>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</si>
  <si>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</si>
  <si>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</si>
  <si>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</si>
  <si>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</si>
  <si>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</si>
  <si>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</si>
  <si>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</si>
  <si>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</si>
  <si>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</si>
  <si>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</si>
  <si>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</si>
  <si>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</si>
  <si>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</si>
  <si>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</si>
  <si>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</si>
  <si>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</si>
  <si>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</si>
  <si>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</si>
  <si>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</si>
  <si>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</si>
  <si>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</si>
  <si>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</si>
  <si>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</si>
  <si>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</si>
  <si>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</si>
  <si>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</si>
  <si>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</si>
  <si>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</si>
  <si>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</si>
  <si>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</si>
  <si>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</si>
  <si>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</si>
  <si>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</si>
  <si>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</si>
  <si>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</si>
  <si>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</si>
  <si>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</si>
  <si>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</si>
  <si>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</si>
  <si>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</si>
  <si>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潤滑油２０缶ほか１７点買入（関空航空）</t>
    <phoneticPr fontId="1"/>
  </si>
  <si>
    <t>お104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</si>
</sst>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23" fillId="0" borderId="6" xfId="7" applyFont="1" applyBorder="1" applyAlignment="1">
      <alignment horizontal="center" vertical="center"/>
    </xf>
    <xf numFmtId="0" fontId="23" fillId="0" borderId="0" xfId="7" applyFont="1" applyAlignment="1">
      <alignment horizontal="center" vertical="center"/>
    </xf>
    <xf numFmtId="0" fontId="23" fillId="0" borderId="11" xfId="7" applyFont="1" applyBorder="1" applyAlignment="1">
      <alignment horizontal="center" vertical="center"/>
    </xf>
    <xf numFmtId="0" fontId="23" fillId="0" borderId="12" xfId="7" applyFont="1" applyBorder="1" applyAlignment="1">
      <alignment horizontal="center" vertical="center"/>
    </xf>
    <xf numFmtId="0" fontId="23" fillId="0" borderId="13" xfId="7" applyFont="1" applyBorder="1" applyAlignment="1">
      <alignment horizontal="center" vertical="center"/>
    </xf>
    <xf numFmtId="0" fontId="23" fillId="0" borderId="19" xfId="7" applyFont="1" applyBorder="1" applyAlignment="1">
      <alignment horizontal="center" vertical="center"/>
    </xf>
    <xf numFmtId="0" fontId="23" fillId="0" borderId="0" xfId="7" applyFont="1" applyBorder="1" applyAlignment="1">
      <alignment horizontal="center" vertical="center"/>
    </xf>
    <xf numFmtId="0" fontId="23" fillId="0" borderId="23" xfId="7" applyFont="1" applyBorder="1" applyAlignment="1">
      <alignment horizontal="center" vertical="center"/>
    </xf>
    <xf numFmtId="0" fontId="31" fillId="0" borderId="19" xfId="7" applyFont="1" applyBorder="1" applyAlignment="1">
      <alignment horizontal="center" vertical="center"/>
    </xf>
    <xf numFmtId="0" fontId="31" fillId="0" borderId="0" xfId="7" applyFont="1" applyBorder="1" applyAlignment="1">
      <alignment horizontal="center" vertical="center"/>
    </xf>
    <xf numFmtId="0" fontId="33" fillId="0" borderId="0" xfId="7" applyFont="1" applyBorder="1" applyAlignment="1">
      <alignment vertical="center"/>
    </xf>
    <xf numFmtId="0" fontId="32" fillId="0" borderId="0" xfId="7" applyFont="1" applyBorder="1" applyAlignment="1">
      <alignment horizontal="center" vertical="center"/>
    </xf>
    <xf numFmtId="0" fontId="32" fillId="0" borderId="23" xfId="7" applyFont="1" applyBorder="1" applyAlignment="1">
      <alignment horizontal="center" vertical="center"/>
    </xf>
    <xf numFmtId="0" fontId="32" fillId="0" borderId="0" xfId="7" applyFont="1" applyAlignment="1">
      <alignment horizontal="center" vertical="center"/>
    </xf>
    <xf numFmtId="0" fontId="43" fillId="0" borderId="0" xfId="7" applyFont="1" applyAlignment="1">
      <alignment horizontal="center" vertical="center"/>
    </xf>
    <xf numFmtId="0" fontId="28" fillId="0" borderId="1" xfId="7" applyFont="1" applyBorder="1" applyAlignment="1">
      <alignment horizontal="left" vertical="center"/>
    </xf>
    <xf numFmtId="0" fontId="29" fillId="0" borderId="1" xfId="7" applyFont="1" applyBorder="1" applyAlignment="1">
      <alignment horizontal="center" vertical="center"/>
    </xf>
    <xf numFmtId="0" fontId="28" fillId="0" borderId="1" xfId="7" applyFont="1" applyBorder="1" applyAlignment="1">
      <alignment horizontal="center" vertical="center"/>
    </xf>
    <xf numFmtId="0" fontId="28" fillId="0" borderId="0" xfId="7" applyFont="1" applyBorder="1" applyAlignment="1">
      <alignment vertical="center"/>
    </xf>
    <xf numFmtId="0" fontId="28" fillId="0" borderId="23" xfId="7" applyFont="1" applyBorder="1" applyAlignment="1">
      <alignment vertical="center"/>
    </xf>
    <xf numFmtId="0" fontId="28" fillId="0" borderId="0" xfId="7" applyFont="1" applyBorder="1" applyAlignment="1">
      <alignment horizontal="left" vertical="center"/>
    </xf>
    <xf numFmtId="0" fontId="28" fillId="0" borderId="0" xfId="7" applyFont="1" applyBorder="1" applyAlignment="1">
      <alignment horizontal="center" vertical="center"/>
    </xf>
    <xf numFmtId="0" fontId="28" fillId="0" borderId="19" xfId="7" applyFont="1" applyBorder="1" applyAlignment="1">
      <alignment horizontal="center" vertical="center"/>
    </xf>
    <xf numFmtId="0" fontId="28" fillId="0" borderId="23" xfId="7" applyFont="1" applyBorder="1" applyAlignment="1">
      <alignment horizontal="center" vertical="center"/>
    </xf>
    <xf numFmtId="0" fontId="28" fillId="0" borderId="0" xfId="7" applyFont="1" applyAlignment="1">
      <alignment horizontal="center" vertical="center"/>
    </xf>
    <xf numFmtId="0" fontId="28" fillId="0" borderId="4" xfId="7" applyFont="1" applyBorder="1" applyAlignment="1">
      <alignment horizontal="center" vertical="center"/>
    </xf>
    <xf numFmtId="0" fontId="28" fillId="0" borderId="4" xfId="7" applyFont="1" applyBorder="1" applyAlignment="1">
      <alignment vertical="center"/>
    </xf>
    <xf numFmtId="0" fontId="28" fillId="0" borderId="23" xfId="7" applyFont="1" applyBorder="1" applyAlignment="1">
      <alignment horizontal="left" vertical="center"/>
    </xf>
    <xf numFmtId="0" fontId="28" fillId="0" borderId="23" xfId="7" applyFont="1" applyBorder="1" applyAlignment="1">
      <alignment horizontal="distributed" vertical="center"/>
    </xf>
    <xf numFmtId="0" fontId="29" fillId="0" borderId="19" xfId="7" applyFont="1" applyBorder="1" applyAlignment="1">
      <alignment horizontal="center" vertical="center"/>
    </xf>
    <xf numFmtId="0" fontId="28" fillId="0" borderId="0" xfId="7" applyFont="1" applyBorder="1" applyAlignment="1">
      <alignment vertical="center" shrinkToFit="1"/>
    </xf>
    <xf numFmtId="0" fontId="21" fillId="0" borderId="23" xfId="7" applyFont="1" applyBorder="1" applyAlignment="1">
      <alignment horizontal="distributed" vertical="center"/>
    </xf>
    <xf numFmtId="0" fontId="21" fillId="0" borderId="23" xfId="7" applyFont="1" applyBorder="1" applyAlignment="1">
      <alignment vertical="center"/>
    </xf>
    <xf numFmtId="0" fontId="29" fillId="0" borderId="19" xfId="7" applyFont="1" applyBorder="1" applyAlignment="1">
      <alignment horizontal="left" vertical="center" indent="3"/>
    </xf>
    <xf numFmtId="0" fontId="29" fillId="0" borderId="0" xfId="7" applyFont="1" applyBorder="1" applyAlignment="1">
      <alignment horizontal="center" vertical="center"/>
    </xf>
    <xf numFmtId="0" fontId="29" fillId="0" borderId="23" xfId="7" applyFont="1" applyBorder="1" applyAlignment="1">
      <alignment horizontal="center" vertical="center"/>
    </xf>
    <xf numFmtId="0" fontId="27" fillId="0" borderId="12" xfId="7" applyFont="1" applyBorder="1" applyAlignment="1">
      <alignment horizontal="left" vertical="center" indent="2"/>
    </xf>
    <xf numFmtId="0" fontId="28" fillId="0" borderId="12" xfId="7" applyFont="1" applyBorder="1" applyAlignment="1">
      <alignment horizontal="left" vertical="center" indent="2"/>
    </xf>
    <xf numFmtId="0" fontId="24" fillId="0" borderId="12" xfId="7" applyFont="1" applyBorder="1" applyAlignment="1">
      <alignment horizontal="left" vertical="center" indent="2"/>
    </xf>
    <xf numFmtId="0" fontId="23" fillId="0" borderId="12" xfId="7" applyFont="1" applyBorder="1"/>
    <xf numFmtId="0" fontId="23" fillId="0" borderId="0" xfId="7" applyFont="1"/>
    <xf numFmtId="0" fontId="23" fillId="0" borderId="0" xfId="7" applyFont="1" applyBorder="1"/>
    <xf numFmtId="0" fontId="26" fillId="0" borderId="0" xfId="7" applyFont="1" applyBorder="1" applyAlignment="1">
      <alignment vertical="center"/>
    </xf>
    <xf numFmtId="0" fontId="24" fillId="0" borderId="0" xfId="7" applyFont="1" applyBorder="1" applyAlignment="1">
      <alignment horizontal="left" vertical="center" indent="3"/>
    </xf>
    <xf numFmtId="0" fontId="25" fillId="0" borderId="0" xfId="7" applyFont="1" applyBorder="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1" fillId="0" borderId="1" xfId="7" applyFont="1" applyBorder="1" applyAlignment="1">
      <alignment horizontal="left" vertical="center"/>
    </xf>
    <xf numFmtId="0" fontId="21" fillId="0" borderId="4" xfId="7" applyFont="1" applyBorder="1" applyAlignment="1">
      <alignment horizontal="left" vertical="center"/>
    </xf>
    <xf numFmtId="0" fontId="28" fillId="0" borderId="0" xfId="7" applyFont="1" applyBorder="1" applyAlignment="1">
      <alignment horizontal="left" vertical="center"/>
    </xf>
    <xf numFmtId="0" fontId="30" fillId="0" borderId="0" xfId="7" applyFont="1" applyBorder="1" applyAlignment="1">
      <alignment horizontal="left" vertical="center" wrapText="1"/>
    </xf>
    <xf numFmtId="0" fontId="30" fillId="0" borderId="0" xfId="7" applyFont="1" applyBorder="1" applyAlignment="1">
      <alignment horizontal="left" vertical="center"/>
    </xf>
    <xf numFmtId="0" fontId="21" fillId="0" borderId="0" xfId="7" applyFont="1" applyBorder="1" applyAlignment="1">
      <alignment horizontal="left" vertical="center"/>
    </xf>
    <xf numFmtId="0" fontId="21" fillId="0" borderId="23" xfId="7" applyFont="1" applyBorder="1" applyAlignment="1">
      <alignment horizontal="left" vertical="center"/>
    </xf>
    <xf numFmtId="0" fontId="23" fillId="0" borderId="6" xfId="7" applyFont="1" applyBorder="1" applyAlignment="1">
      <alignment horizontal="center" vertical="center"/>
    </xf>
    <xf numFmtId="0" fontId="33" fillId="0" borderId="6" xfId="7" applyFont="1" applyBorder="1" applyAlignment="1">
      <alignment horizontal="center" vertical="center"/>
    </xf>
    <xf numFmtId="38" fontId="28" fillId="0" borderId="1" xfId="4" applyFont="1" applyBorder="1" applyAlignment="1">
      <alignment horizontal="center" vertical="center"/>
    </xf>
    <xf numFmtId="0" fontId="28" fillId="0" borderId="1" xfId="7" applyFont="1" applyBorder="1" applyAlignment="1">
      <alignment horizontal="center" vertical="center"/>
    </xf>
    <xf numFmtId="0" fontId="28" fillId="0" borderId="4" xfId="7" applyFont="1" applyBorder="1" applyAlignment="1">
      <alignment horizontal="center"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4467225" y="419100"/>
          <a:ext cx="2343150" cy="13335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4676775" y="2647950"/>
          <a:ext cx="2018300" cy="46699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571500" y="4733925"/>
          <a:ext cx="1858231" cy="5794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3419475" y="6400800"/>
          <a:ext cx="2981325" cy="623207"/>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3810000" y="6534150"/>
          <a:ext cx="23717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5648325" y="6524625"/>
          <a:ext cx="425374" cy="3725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885825" y="7353300"/>
          <a:ext cx="2066925" cy="130492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3000375" y="6829425"/>
          <a:ext cx="523874" cy="5238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V16" sqref="V16"/>
    </sheetView>
  </sheetViews>
  <sheetFormatPr defaultRowHeight="13.5" x14ac:dyDescent="0.15"/>
  <cols>
    <col min="1" max="20" width="4.625" style="47" customWidth="1"/>
    <col min="21" max="24" width="9" style="47"/>
    <col min="25" max="16384" width="9" style="49"/>
  </cols>
  <sheetData>
    <row r="1" spans="1:25" ht="18.95" customHeight="1" x14ac:dyDescent="0.15">
      <c r="L1" s="48"/>
      <c r="O1" s="360" t="s">
        <v>11</v>
      </c>
      <c r="P1" s="360"/>
      <c r="Q1" s="360"/>
      <c r="R1" s="360"/>
      <c r="S1" s="360"/>
      <c r="U1" s="243" t="s">
        <v>123</v>
      </c>
      <c r="V1" s="243"/>
      <c r="W1" s="243"/>
      <c r="X1" s="243"/>
      <c r="Y1" s="244"/>
    </row>
    <row r="2" spans="1:25" ht="18.75" customHeight="1" x14ac:dyDescent="0.15">
      <c r="A2" s="363" t="s">
        <v>26</v>
      </c>
      <c r="B2" s="363"/>
      <c r="C2" s="363"/>
      <c r="D2" s="363"/>
      <c r="E2" s="363"/>
      <c r="F2" s="363"/>
      <c r="G2" s="363"/>
      <c r="H2" s="363"/>
      <c r="I2" s="363"/>
      <c r="J2" s="363"/>
      <c r="K2" s="363"/>
      <c r="L2" s="363"/>
      <c r="M2" s="363"/>
      <c r="N2" s="363"/>
      <c r="O2" s="363"/>
      <c r="P2" s="363"/>
      <c r="Q2" s="363"/>
      <c r="R2" s="363"/>
      <c r="S2" s="363"/>
      <c r="U2" s="243" t="s">
        <v>122</v>
      </c>
      <c r="V2" s="283" t="s">
        <v>156</v>
      </c>
      <c r="W2" s="241"/>
      <c r="X2" s="241"/>
      <c r="Y2" s="242"/>
    </row>
    <row r="3" spans="1:25" ht="18" customHeight="1" x14ac:dyDescent="0.15">
      <c r="A3" s="50"/>
      <c r="U3" s="243" t="s">
        <v>124</v>
      </c>
      <c r="V3" s="241" t="s">
        <v>157</v>
      </c>
      <c r="W3" s="243"/>
      <c r="X3" s="243"/>
      <c r="Y3" s="244"/>
    </row>
    <row r="4" spans="1:25" ht="18" customHeight="1" x14ac:dyDescent="0.15">
      <c r="A4" s="365" t="s">
        <v>4</v>
      </c>
      <c r="B4" s="365"/>
      <c r="C4" s="365"/>
      <c r="D4" s="365"/>
      <c r="E4" s="365"/>
      <c r="F4" s="365"/>
      <c r="G4" s="365"/>
      <c r="H4" s="365"/>
      <c r="I4" s="365"/>
      <c r="J4" s="365"/>
      <c r="K4" s="365"/>
      <c r="L4" s="365"/>
      <c r="M4" s="365"/>
      <c r="N4" s="365"/>
      <c r="O4" s="365"/>
      <c r="P4" s="365"/>
      <c r="Q4" s="365"/>
      <c r="R4" s="365"/>
      <c r="S4" s="365"/>
    </row>
    <row r="5" spans="1:25" ht="18" customHeight="1" x14ac:dyDescent="0.15"/>
    <row r="6" spans="1:25" ht="24" customHeight="1" x14ac:dyDescent="0.15">
      <c r="A6" s="348" t="s">
        <v>7</v>
      </c>
      <c r="B6" s="348"/>
      <c r="C6" s="51" t="str">
        <f>V2</f>
        <v>潤滑油２０缶ほか１７点買入（関空航空）</v>
      </c>
      <c r="D6" s="52"/>
      <c r="E6" s="52"/>
      <c r="F6" s="52"/>
      <c r="G6" s="52"/>
      <c r="H6" s="52"/>
      <c r="I6" s="52"/>
      <c r="J6" s="52"/>
      <c r="K6" s="52"/>
      <c r="L6" s="52"/>
      <c r="M6" s="52"/>
      <c r="N6" s="52"/>
      <c r="O6" s="52"/>
      <c r="P6" s="364" t="s">
        <v>14</v>
      </c>
      <c r="Q6" s="364"/>
      <c r="R6" s="364"/>
      <c r="S6" s="364"/>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66" t="s">
        <v>15</v>
      </c>
      <c r="B8" s="366"/>
      <c r="C8" s="366"/>
      <c r="D8" s="366"/>
      <c r="E8" s="366"/>
      <c r="F8" s="366"/>
      <c r="G8" s="366"/>
      <c r="H8" s="366"/>
      <c r="I8" s="366"/>
      <c r="J8" s="366"/>
      <c r="K8" s="366"/>
      <c r="L8" s="366"/>
      <c r="M8" s="366"/>
      <c r="N8" s="366"/>
      <c r="O8" s="366"/>
      <c r="P8" s="366"/>
      <c r="Q8" s="366"/>
      <c r="R8" s="366"/>
      <c r="S8" s="366"/>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50" t="s">
        <v>0</v>
      </c>
      <c r="I12" s="350"/>
      <c r="J12" s="351"/>
      <c r="K12" s="349"/>
      <c r="L12" s="349"/>
      <c r="M12" s="349"/>
      <c r="N12" s="349"/>
      <c r="O12" s="349"/>
      <c r="P12" s="349"/>
      <c r="Q12" s="349"/>
      <c r="R12" s="349"/>
      <c r="S12" s="53"/>
      <c r="T12" s="53"/>
    </row>
    <row r="13" spans="1:25" ht="18" customHeight="1" x14ac:dyDescent="0.15">
      <c r="B13" s="53"/>
      <c r="C13" s="53"/>
      <c r="D13" s="53"/>
      <c r="E13" s="53"/>
      <c r="F13" s="53"/>
      <c r="G13" s="53"/>
      <c r="H13" s="350" t="s">
        <v>1</v>
      </c>
      <c r="I13" s="350"/>
      <c r="J13" s="351"/>
      <c r="K13" s="361"/>
      <c r="L13" s="361"/>
      <c r="M13" s="361"/>
      <c r="N13" s="361"/>
      <c r="O13" s="361"/>
      <c r="P13" s="361"/>
      <c r="Q13" s="361"/>
      <c r="R13" s="361"/>
      <c r="S13" s="53"/>
      <c r="T13" s="53"/>
    </row>
    <row r="14" spans="1:25" ht="18" customHeight="1" x14ac:dyDescent="0.15">
      <c r="B14" s="53"/>
      <c r="C14" s="53"/>
      <c r="D14" s="53"/>
      <c r="E14" s="53"/>
      <c r="F14" s="53"/>
      <c r="G14" s="53"/>
      <c r="H14" s="350" t="s">
        <v>2</v>
      </c>
      <c r="I14" s="350"/>
      <c r="J14" s="351"/>
      <c r="K14" s="362"/>
      <c r="L14" s="362"/>
      <c r="M14" s="362"/>
      <c r="N14" s="362"/>
      <c r="O14" s="362"/>
      <c r="P14" s="362"/>
      <c r="Q14" s="362"/>
      <c r="R14" s="362"/>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47" t="s">
        <v>28</v>
      </c>
      <c r="I16" s="347"/>
      <c r="J16" s="347"/>
      <c r="K16" s="347"/>
      <c r="L16" s="347"/>
      <c r="M16" s="347"/>
      <c r="N16" s="347"/>
      <c r="O16" s="347"/>
      <c r="P16" s="347"/>
      <c r="Q16" s="347"/>
      <c r="R16" s="347"/>
      <c r="S16" s="347"/>
      <c r="T16" s="53"/>
    </row>
    <row r="17" spans="1:20" ht="18" customHeight="1" x14ac:dyDescent="0.15">
      <c r="B17" s="53"/>
      <c r="C17" s="53"/>
      <c r="D17" s="53"/>
      <c r="E17" s="53"/>
      <c r="F17" s="53"/>
      <c r="G17" s="53"/>
      <c r="H17" s="347" t="s">
        <v>29</v>
      </c>
      <c r="I17" s="347"/>
      <c r="J17" s="347"/>
      <c r="K17" s="347"/>
      <c r="L17" s="347"/>
      <c r="M17" s="347"/>
      <c r="N17" s="347"/>
      <c r="O17" s="347"/>
      <c r="P17" s="347"/>
      <c r="Q17" s="347"/>
      <c r="R17" s="347"/>
      <c r="S17" s="347"/>
      <c r="T17" s="53"/>
    </row>
    <row r="18" spans="1:20" ht="18" customHeight="1" x14ac:dyDescent="0.15">
      <c r="B18" s="53"/>
      <c r="C18" s="53"/>
      <c r="D18" s="53"/>
      <c r="E18" s="53"/>
      <c r="F18" s="53"/>
      <c r="G18" s="53"/>
      <c r="H18" s="347" t="s">
        <v>30</v>
      </c>
      <c r="I18" s="347"/>
      <c r="J18" s="347"/>
      <c r="K18" s="347"/>
      <c r="L18" s="347"/>
      <c r="M18" s="347"/>
      <c r="N18" s="347"/>
      <c r="O18" s="347"/>
      <c r="P18" s="347"/>
      <c r="Q18" s="347"/>
      <c r="R18" s="347"/>
      <c r="S18" s="347"/>
      <c r="T18" s="53"/>
    </row>
    <row r="19" spans="1:20" ht="18" customHeight="1" x14ac:dyDescent="0.15">
      <c r="B19" s="53"/>
      <c r="C19" s="53"/>
      <c r="D19" s="53"/>
      <c r="E19" s="53"/>
      <c r="F19" s="53"/>
      <c r="G19" s="53"/>
      <c r="H19" s="347" t="s">
        <v>31</v>
      </c>
      <c r="I19" s="347"/>
      <c r="J19" s="347"/>
      <c r="K19" s="347"/>
      <c r="L19" s="347"/>
      <c r="M19" s="347"/>
      <c r="N19" s="347"/>
      <c r="O19" s="347"/>
      <c r="P19" s="347"/>
      <c r="Q19" s="347"/>
      <c r="R19" s="347"/>
      <c r="S19" s="347"/>
      <c r="T19" s="53"/>
    </row>
    <row r="20" spans="1:20" ht="18" customHeight="1" x14ac:dyDescent="0.15">
      <c r="B20" s="53"/>
      <c r="C20" s="53"/>
      <c r="D20" s="53"/>
      <c r="E20" s="53"/>
      <c r="F20" s="53"/>
      <c r="G20" s="53"/>
      <c r="H20" s="347" t="s">
        <v>32</v>
      </c>
      <c r="I20" s="347"/>
      <c r="J20" s="347"/>
      <c r="K20" s="347"/>
      <c r="L20" s="347"/>
      <c r="M20" s="347"/>
      <c r="N20" s="347"/>
      <c r="O20" s="347"/>
      <c r="P20" s="347"/>
      <c r="Q20" s="347"/>
      <c r="R20" s="347"/>
      <c r="S20" s="347"/>
      <c r="T20" s="53"/>
    </row>
    <row r="21" spans="1:20" ht="18" customHeight="1" x14ac:dyDescent="0.15">
      <c r="B21" s="53"/>
      <c r="C21" s="53"/>
      <c r="D21" s="53"/>
      <c r="E21" s="53"/>
      <c r="F21" s="53"/>
      <c r="G21" s="53"/>
      <c r="H21" s="347" t="s">
        <v>33</v>
      </c>
      <c r="I21" s="347"/>
      <c r="J21" s="347"/>
      <c r="K21" s="347"/>
      <c r="L21" s="347"/>
      <c r="M21" s="347"/>
      <c r="N21" s="347"/>
      <c r="O21" s="347"/>
      <c r="P21" s="347"/>
      <c r="Q21" s="347"/>
      <c r="R21" s="347"/>
      <c r="S21" s="347"/>
      <c r="T21" s="53"/>
    </row>
    <row r="22" spans="1:20" ht="18.95" customHeight="1" x14ac:dyDescent="0.15">
      <c r="A22" s="59"/>
      <c r="B22" s="60"/>
      <c r="C22" s="60"/>
      <c r="D22" s="60"/>
      <c r="E22" s="60"/>
      <c r="F22" s="60"/>
      <c r="G22" s="60"/>
      <c r="H22" s="358"/>
      <c r="I22" s="358"/>
      <c r="J22" s="359"/>
      <c r="K22" s="348"/>
      <c r="L22" s="348"/>
      <c r="M22" s="348"/>
      <c r="N22" s="348"/>
      <c r="O22" s="348"/>
      <c r="P22" s="348"/>
      <c r="Q22" s="348"/>
      <c r="R22" s="348"/>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55" t="s">
        <v>18</v>
      </c>
      <c r="B25" s="356"/>
      <c r="C25" s="356"/>
      <c r="D25" s="356"/>
      <c r="E25" s="356"/>
      <c r="F25" s="356"/>
      <c r="G25" s="356"/>
      <c r="H25" s="356"/>
      <c r="I25" s="356"/>
      <c r="J25" s="356"/>
      <c r="K25" s="356"/>
      <c r="L25" s="356"/>
      <c r="M25" s="356"/>
      <c r="N25" s="356"/>
      <c r="O25" s="356"/>
      <c r="P25" s="356"/>
      <c r="Q25" s="356"/>
      <c r="R25" s="356"/>
      <c r="S25" s="356"/>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57" t="s">
        <v>5</v>
      </c>
      <c r="B27" s="357"/>
      <c r="C27" s="357"/>
      <c r="D27" s="357"/>
      <c r="E27" s="357"/>
      <c r="F27" s="357"/>
      <c r="G27" s="357"/>
      <c r="H27" s="357"/>
      <c r="I27" s="357"/>
      <c r="J27" s="357"/>
      <c r="K27" s="357"/>
      <c r="L27" s="357"/>
      <c r="M27" s="357"/>
      <c r="N27" s="357"/>
      <c r="O27" s="357"/>
      <c r="P27" s="357"/>
      <c r="Q27" s="357"/>
      <c r="R27" s="357"/>
      <c r="S27" s="357"/>
      <c r="T27" s="53"/>
    </row>
    <row r="28" spans="1:20" ht="18.95" customHeight="1" x14ac:dyDescent="0.15">
      <c r="A28" s="357" t="s">
        <v>19</v>
      </c>
      <c r="B28" s="357"/>
      <c r="C28" s="357"/>
      <c r="D28" s="357"/>
      <c r="E28" s="357"/>
      <c r="F28" s="357"/>
      <c r="G28" s="357"/>
      <c r="H28" s="357"/>
      <c r="I28" s="357"/>
      <c r="J28" s="357"/>
      <c r="K28" s="357"/>
      <c r="L28" s="357"/>
      <c r="M28" s="357"/>
      <c r="N28" s="357"/>
      <c r="O28" s="357"/>
      <c r="P28" s="357"/>
      <c r="Q28" s="357"/>
      <c r="R28" s="357"/>
      <c r="S28" s="357"/>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54" t="s">
        <v>12</v>
      </c>
      <c r="C38" s="354"/>
      <c r="D38" s="354"/>
      <c r="E38" s="354"/>
      <c r="F38" s="354"/>
      <c r="G38" s="354"/>
      <c r="H38" s="354"/>
      <c r="I38" s="354"/>
      <c r="J38" s="354"/>
      <c r="K38" s="354"/>
      <c r="L38" s="354"/>
      <c r="M38" s="354"/>
      <c r="N38" s="354"/>
      <c r="O38" s="354"/>
      <c r="P38" s="354"/>
      <c r="Q38" s="354"/>
      <c r="R38" s="354"/>
      <c r="S38" s="354"/>
      <c r="T38" s="53"/>
    </row>
    <row r="39" spans="1:20" ht="18.95" customHeight="1" x14ac:dyDescent="0.15">
      <c r="A39" s="72" t="s">
        <v>17</v>
      </c>
      <c r="B39" s="352" t="s">
        <v>13</v>
      </c>
      <c r="C39" s="352"/>
      <c r="D39" s="352"/>
      <c r="E39" s="352"/>
      <c r="F39" s="352"/>
      <c r="G39" s="352"/>
      <c r="H39" s="352"/>
      <c r="I39" s="352"/>
      <c r="J39" s="352"/>
      <c r="K39" s="352"/>
      <c r="L39" s="352"/>
      <c r="M39" s="352"/>
      <c r="N39" s="352"/>
      <c r="O39" s="352"/>
      <c r="P39" s="352"/>
      <c r="Q39" s="352"/>
      <c r="R39" s="352"/>
      <c r="S39" s="352"/>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53" t="s">
        <v>20</v>
      </c>
      <c r="B41" s="353"/>
      <c r="C41" s="353"/>
      <c r="D41" s="353"/>
      <c r="E41" s="353"/>
      <c r="F41" s="353"/>
      <c r="G41" s="353"/>
      <c r="H41" s="353"/>
      <c r="I41" s="353"/>
      <c r="J41" s="353"/>
      <c r="K41" s="353"/>
      <c r="L41" s="353"/>
      <c r="M41" s="353"/>
      <c r="N41" s="353"/>
      <c r="O41" s="353"/>
      <c r="P41" s="353"/>
      <c r="Q41" s="353"/>
      <c r="R41" s="353"/>
      <c r="S41" s="353"/>
      <c r="T41" s="53"/>
    </row>
    <row r="42" spans="1:20" ht="12" customHeight="1" thickBot="1" x14ac:dyDescent="0.2">
      <c r="A42" s="73"/>
      <c r="T42" s="53"/>
    </row>
    <row r="43" spans="1:20" ht="21.95" customHeight="1" x14ac:dyDescent="0.15">
      <c r="A43" s="53"/>
      <c r="G43" s="335" t="s">
        <v>22</v>
      </c>
      <c r="H43" s="336"/>
      <c r="I43" s="337"/>
      <c r="J43" s="338"/>
      <c r="K43" s="338"/>
      <c r="L43" s="338"/>
      <c r="M43" s="338"/>
      <c r="N43" s="338"/>
      <c r="O43" s="338"/>
      <c r="P43" s="338"/>
      <c r="Q43" s="338"/>
      <c r="R43" s="338"/>
      <c r="S43" s="339"/>
      <c r="T43" s="53"/>
    </row>
    <row r="44" spans="1:20" ht="21.95" customHeight="1" x14ac:dyDescent="0.15">
      <c r="A44" s="53"/>
      <c r="G44" s="340" t="s">
        <v>25</v>
      </c>
      <c r="H44" s="341"/>
      <c r="I44" s="342"/>
      <c r="J44" s="77" t="s">
        <v>23</v>
      </c>
      <c r="K44" s="343"/>
      <c r="L44" s="343"/>
      <c r="M44" s="343"/>
      <c r="N44" s="344"/>
      <c r="O44" s="78" t="s">
        <v>24</v>
      </c>
      <c r="P44" s="345"/>
      <c r="Q44" s="345"/>
      <c r="R44" s="345"/>
      <c r="S44" s="346"/>
      <c r="T44" s="53"/>
    </row>
    <row r="45" spans="1:20" ht="21.95" customHeight="1" thickBot="1" x14ac:dyDescent="0.2">
      <c r="A45" s="53"/>
      <c r="B45" s="53"/>
      <c r="C45" s="53"/>
      <c r="D45" s="53"/>
      <c r="E45" s="53"/>
      <c r="F45" s="53"/>
      <c r="G45" s="329" t="s">
        <v>21</v>
      </c>
      <c r="H45" s="330"/>
      <c r="I45" s="331"/>
      <c r="J45" s="332"/>
      <c r="K45" s="333"/>
      <c r="L45" s="333"/>
      <c r="M45" s="333"/>
      <c r="N45" s="333"/>
      <c r="O45" s="333"/>
      <c r="P45" s="333"/>
      <c r="Q45" s="333"/>
      <c r="R45" s="333"/>
      <c r="S45" s="334"/>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14" sqref="O14"/>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2" bestFit="1" customWidth="1"/>
    <col min="16" max="16384" width="9" style="79"/>
  </cols>
  <sheetData>
    <row r="1" spans="1:15" ht="17.25" customHeight="1" x14ac:dyDescent="0.15">
      <c r="B1" s="80" t="s">
        <v>95</v>
      </c>
      <c r="O1" s="281"/>
    </row>
    <row r="2" spans="1:15" ht="45" customHeight="1" x14ac:dyDescent="0.15">
      <c r="A2" s="368" t="s">
        <v>120</v>
      </c>
      <c r="B2" s="368"/>
      <c r="C2" s="368"/>
      <c r="D2" s="368"/>
      <c r="E2" s="368"/>
      <c r="F2" s="368"/>
      <c r="G2" s="368"/>
      <c r="H2" s="368"/>
      <c r="I2" s="368"/>
      <c r="J2" s="368"/>
      <c r="K2" s="368"/>
      <c r="L2" s="368"/>
      <c r="M2" s="368"/>
      <c r="O2" s="281" t="s">
        <v>149</v>
      </c>
    </row>
    <row r="3" spans="1:15" ht="22.5" customHeight="1" x14ac:dyDescent="0.15">
      <c r="A3" s="81" t="s">
        <v>112</v>
      </c>
      <c r="D3" s="369" t="str">
        <f>'電子入札参加　確認書（様式１）'!C6</f>
        <v>潤滑油２０缶ほか１７点買入（関空航空）</v>
      </c>
      <c r="E3" s="370"/>
      <c r="F3" s="370"/>
      <c r="G3" s="370"/>
      <c r="H3" s="370"/>
      <c r="I3" s="370"/>
      <c r="J3" s="370"/>
      <c r="K3" s="370"/>
      <c r="L3" s="370"/>
    </row>
    <row r="4" spans="1:15" ht="22.5" customHeight="1" x14ac:dyDescent="0.15">
      <c r="B4" s="79" t="s">
        <v>96</v>
      </c>
    </row>
    <row r="5" spans="1:15" ht="22.5" customHeight="1" x14ac:dyDescent="0.15">
      <c r="B5" s="79" t="s">
        <v>97</v>
      </c>
    </row>
    <row r="6" spans="1:15" ht="22.5" customHeight="1" x14ac:dyDescent="0.15">
      <c r="G6" s="82" t="s">
        <v>111</v>
      </c>
      <c r="H6" s="88"/>
      <c r="I6" s="82" t="s">
        <v>8</v>
      </c>
      <c r="J6" s="88"/>
      <c r="K6" s="82" t="s">
        <v>9</v>
      </c>
      <c r="L6" s="88"/>
      <c r="M6" s="82" t="s">
        <v>110</v>
      </c>
    </row>
    <row r="7" spans="1:15" ht="22.5" customHeight="1" x14ac:dyDescent="0.15"/>
    <row r="8" spans="1:15" ht="20.25" customHeight="1" x14ac:dyDescent="0.15">
      <c r="B8" s="79" t="s">
        <v>98</v>
      </c>
      <c r="E8" s="371">
        <f>'電子入札参加　確認書（様式１）'!C6:O6</f>
        <v>0</v>
      </c>
      <c r="F8" s="371"/>
      <c r="G8" s="371"/>
      <c r="H8" s="371"/>
      <c r="I8" s="371"/>
      <c r="J8" s="371"/>
      <c r="K8" s="371"/>
      <c r="L8" s="371"/>
      <c r="O8" s="282" t="s">
        <v>150</v>
      </c>
    </row>
    <row r="9" spans="1:15" ht="20.25" customHeight="1" x14ac:dyDescent="0.15">
      <c r="B9" s="79" t="s">
        <v>99</v>
      </c>
      <c r="E9" s="367"/>
      <c r="F9" s="367"/>
      <c r="G9" s="367"/>
      <c r="H9" s="367"/>
      <c r="I9" s="367"/>
      <c r="J9" s="367"/>
      <c r="K9" s="367"/>
      <c r="L9" s="367"/>
    </row>
    <row r="10" spans="1:15" ht="20.25" customHeight="1" x14ac:dyDescent="0.15">
      <c r="B10" s="79" t="s">
        <v>100</v>
      </c>
      <c r="E10" s="367"/>
      <c r="F10" s="367"/>
      <c r="G10" s="367"/>
      <c r="H10" s="367"/>
      <c r="I10" s="367"/>
      <c r="J10" s="367"/>
      <c r="K10" s="367"/>
      <c r="L10" s="367"/>
      <c r="O10" s="282" t="s">
        <v>151</v>
      </c>
    </row>
    <row r="11" spans="1:15" ht="20.25" customHeight="1" x14ac:dyDescent="0.15">
      <c r="B11" s="79" t="s">
        <v>101</v>
      </c>
      <c r="E11" s="367"/>
      <c r="F11" s="367"/>
      <c r="G11" s="367"/>
      <c r="H11" s="367"/>
      <c r="I11" s="367"/>
      <c r="J11" s="367"/>
      <c r="K11" s="367"/>
      <c r="L11" s="367"/>
    </row>
    <row r="12" spans="1:15" ht="20.25" customHeight="1" x14ac:dyDescent="0.15">
      <c r="B12" s="79" t="s">
        <v>71</v>
      </c>
      <c r="E12" s="367"/>
      <c r="F12" s="367"/>
      <c r="G12" s="367"/>
      <c r="H12" s="367"/>
      <c r="I12" s="367"/>
      <c r="J12" s="367"/>
      <c r="K12" s="367"/>
      <c r="L12" s="367"/>
    </row>
    <row r="13" spans="1:15" ht="20.25" customHeight="1" x14ac:dyDescent="0.15">
      <c r="B13" s="79" t="s">
        <v>102</v>
      </c>
      <c r="E13" s="367"/>
      <c r="F13" s="367"/>
      <c r="G13" s="367"/>
      <c r="H13" s="367"/>
      <c r="I13" s="367"/>
      <c r="J13" s="367"/>
      <c r="K13" s="367"/>
      <c r="L13" s="367"/>
    </row>
    <row r="14" spans="1:15" ht="20.25" customHeight="1" x14ac:dyDescent="0.15">
      <c r="B14" s="79" t="s">
        <v>103</v>
      </c>
      <c r="E14" s="367"/>
      <c r="F14" s="367"/>
      <c r="G14" s="367"/>
      <c r="H14" s="367"/>
      <c r="I14" s="367"/>
      <c r="J14" s="367"/>
      <c r="K14" s="367"/>
      <c r="L14" s="367"/>
      <c r="O14" s="282" t="s">
        <v>152</v>
      </c>
    </row>
    <row r="15" spans="1:15" ht="20.25" customHeight="1" x14ac:dyDescent="0.15"/>
    <row r="16" spans="1:15" ht="20.25" customHeight="1" x14ac:dyDescent="0.15">
      <c r="B16" s="79" t="s">
        <v>104</v>
      </c>
    </row>
    <row r="17" spans="2:15" ht="20.25" customHeight="1" x14ac:dyDescent="0.15">
      <c r="B17" s="79" t="s">
        <v>85</v>
      </c>
      <c r="E17" s="367"/>
      <c r="F17" s="367"/>
      <c r="G17" s="367"/>
      <c r="H17" s="367"/>
      <c r="I17" s="367"/>
      <c r="J17" s="367"/>
      <c r="K17" s="367"/>
      <c r="L17" s="367"/>
      <c r="O17" s="282" t="s">
        <v>153</v>
      </c>
    </row>
    <row r="18" spans="2:15" ht="20.25" customHeight="1" x14ac:dyDescent="0.15">
      <c r="B18" s="79" t="s">
        <v>105</v>
      </c>
      <c r="E18" s="367"/>
      <c r="F18" s="367"/>
      <c r="G18" s="367"/>
      <c r="H18" s="367"/>
      <c r="I18" s="367"/>
      <c r="J18" s="367"/>
      <c r="K18" s="367"/>
      <c r="L18" s="367"/>
    </row>
    <row r="19" spans="2:15" ht="20.25" customHeight="1" x14ac:dyDescent="0.15">
      <c r="B19" s="79" t="s">
        <v>106</v>
      </c>
      <c r="E19" s="367"/>
      <c r="F19" s="367"/>
      <c r="G19" s="367"/>
      <c r="H19" s="367"/>
      <c r="I19" s="367"/>
      <c r="J19" s="367"/>
      <c r="K19" s="367"/>
      <c r="L19" s="367"/>
    </row>
    <row r="20" spans="2:15" ht="20.25" customHeight="1" x14ac:dyDescent="0.15">
      <c r="B20" s="79" t="s">
        <v>21</v>
      </c>
      <c r="E20" s="367"/>
      <c r="F20" s="367"/>
      <c r="G20" s="367"/>
      <c r="H20" s="367"/>
      <c r="I20" s="367"/>
      <c r="J20" s="367"/>
      <c r="K20" s="367"/>
      <c r="L20" s="367"/>
    </row>
    <row r="21" spans="2:15" ht="12" customHeight="1" x14ac:dyDescent="0.15"/>
    <row r="22" spans="2:15" ht="12" customHeight="1" x14ac:dyDescent="0.15"/>
    <row r="23" spans="2:15" ht="19.5" customHeight="1" x14ac:dyDescent="0.15">
      <c r="F23" s="81" t="s">
        <v>119</v>
      </c>
      <c r="G23" s="367"/>
      <c r="H23" s="367"/>
      <c r="I23" s="367"/>
      <c r="J23" s="367"/>
      <c r="K23" s="367"/>
      <c r="L23" s="367"/>
      <c r="M23" s="367"/>
      <c r="O23" s="282" t="s">
        <v>154</v>
      </c>
    </row>
    <row r="24" spans="2:15" ht="19.5" customHeight="1" x14ac:dyDescent="0.15">
      <c r="F24" s="83" t="s">
        <v>74</v>
      </c>
      <c r="G24" s="367"/>
      <c r="H24" s="367"/>
      <c r="I24" s="367"/>
      <c r="J24" s="367"/>
      <c r="K24" s="367"/>
      <c r="L24" s="367"/>
      <c r="M24" s="367"/>
    </row>
    <row r="25" spans="2:15" ht="19.5" customHeight="1" x14ac:dyDescent="0.15">
      <c r="F25" s="83" t="s">
        <v>99</v>
      </c>
      <c r="G25" s="367"/>
      <c r="H25" s="367"/>
      <c r="I25" s="367"/>
      <c r="J25" s="367"/>
      <c r="K25" s="367"/>
      <c r="L25" s="367"/>
      <c r="M25" s="367"/>
    </row>
    <row r="26" spans="2:15" ht="19.5" customHeight="1" x14ac:dyDescent="0.15">
      <c r="F26" s="83" t="s">
        <v>109</v>
      </c>
      <c r="G26" s="367"/>
      <c r="H26" s="367"/>
      <c r="I26" s="367"/>
      <c r="J26" s="367"/>
      <c r="K26" s="367"/>
      <c r="L26" s="367"/>
      <c r="M26" s="367"/>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107</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108</v>
      </c>
      <c r="G33" s="87"/>
      <c r="H33" s="87"/>
      <c r="I33" s="87"/>
      <c r="J33" s="87"/>
      <c r="K33" s="87"/>
      <c r="L33" s="87"/>
      <c r="M33" s="87"/>
    </row>
    <row r="34" spans="2:13" ht="17.25" customHeight="1" x14ac:dyDescent="0.15"/>
    <row r="35" spans="2:13" ht="17.25" customHeight="1" x14ac:dyDescent="0.15">
      <c r="B35" s="79" t="s">
        <v>113</v>
      </c>
    </row>
    <row r="36" spans="2:13" ht="17.25" customHeight="1" x14ac:dyDescent="0.15">
      <c r="B36" s="79" t="s">
        <v>114</v>
      </c>
    </row>
    <row r="38" spans="2:13" x14ac:dyDescent="0.15">
      <c r="B38" s="86" t="s">
        <v>115</v>
      </c>
      <c r="C38" s="86"/>
      <c r="D38" s="86"/>
      <c r="E38" s="86"/>
      <c r="F38" s="86"/>
      <c r="G38" s="86"/>
      <c r="H38" s="86"/>
      <c r="I38" s="86"/>
      <c r="J38" s="86"/>
      <c r="K38" s="86"/>
      <c r="L38" s="86"/>
      <c r="M38" s="86"/>
    </row>
    <row r="39" spans="2:13" x14ac:dyDescent="0.15">
      <c r="B39" s="79" t="s">
        <v>116</v>
      </c>
    </row>
    <row r="40" spans="2:13" x14ac:dyDescent="0.15">
      <c r="B40" s="79" t="s">
        <v>117</v>
      </c>
    </row>
    <row r="41" spans="2:13" x14ac:dyDescent="0.15">
      <c r="B41" s="79" t="s">
        <v>118</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お104</v>
      </c>
    </row>
    <row r="2" spans="1:12" ht="14.25" x14ac:dyDescent="0.15">
      <c r="A2" s="94"/>
    </row>
    <row r="3" spans="1:12" ht="27" customHeight="1" x14ac:dyDescent="0.15">
      <c r="A3" s="94"/>
    </row>
    <row r="4" spans="1:12" ht="27" customHeight="1" x14ac:dyDescent="0.15">
      <c r="A4" s="94"/>
    </row>
    <row r="5" spans="1:12" ht="18.75" x14ac:dyDescent="0.15">
      <c r="A5" s="372" t="s">
        <v>63</v>
      </c>
      <c r="B5" s="373"/>
      <c r="C5" s="373"/>
      <c r="D5" s="373"/>
      <c r="E5" s="373"/>
      <c r="F5" s="373"/>
    </row>
    <row r="6" spans="1:12" ht="14.25" x14ac:dyDescent="0.15">
      <c r="A6" s="95"/>
    </row>
    <row r="7" spans="1:12" ht="14.25" x14ac:dyDescent="0.15">
      <c r="A7" s="95"/>
    </row>
    <row r="8" spans="1:12" ht="13.5" customHeight="1" x14ac:dyDescent="0.15">
      <c r="E8" s="377" t="s">
        <v>121</v>
      </c>
      <c r="F8" s="377"/>
    </row>
    <row r="9" spans="1:12" ht="14.25" x14ac:dyDescent="0.15">
      <c r="A9" s="96"/>
    </row>
    <row r="10" spans="1:12" ht="14.25" x14ac:dyDescent="0.15">
      <c r="A10" s="113" t="s">
        <v>62</v>
      </c>
      <c r="B10" s="114"/>
      <c r="C10" s="114"/>
    </row>
    <row r="11" spans="1:12" x14ac:dyDescent="0.15">
      <c r="A11" s="374" t="s">
        <v>61</v>
      </c>
      <c r="B11" s="373"/>
      <c r="C11" s="98"/>
      <c r="D11" s="98"/>
    </row>
    <row r="12" spans="1:12" ht="23.25" customHeight="1" x14ac:dyDescent="0.15">
      <c r="A12" s="375" t="s">
        <v>60</v>
      </c>
      <c r="B12" s="376"/>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78"/>
      <c r="E16" s="378"/>
      <c r="F16" s="378"/>
    </row>
    <row r="17" spans="1:8" ht="30.75" customHeight="1" x14ac:dyDescent="0.15">
      <c r="B17" s="98"/>
      <c r="C17" s="115" t="s">
        <v>57</v>
      </c>
      <c r="D17" s="378"/>
      <c r="E17" s="378"/>
      <c r="F17" s="378"/>
    </row>
    <row r="18" spans="1:8" ht="30.75" customHeight="1" x14ac:dyDescent="0.15">
      <c r="A18" s="94"/>
      <c r="C18" s="113" t="s">
        <v>56</v>
      </c>
      <c r="D18" s="378"/>
      <c r="E18" s="378"/>
      <c r="F18" s="378"/>
    </row>
    <row r="19" spans="1:8" ht="14.25" x14ac:dyDescent="0.15">
      <c r="A19" s="94"/>
    </row>
    <row r="20" spans="1:8" ht="14.25" x14ac:dyDescent="0.15">
      <c r="A20" s="94"/>
    </row>
    <row r="21" spans="1:8" ht="54.75" customHeight="1" x14ac:dyDescent="0.15">
      <c r="A21" s="379" t="s">
        <v>55</v>
      </c>
      <c r="B21" s="379"/>
      <c r="C21" s="381" t="str">
        <f>'電子入札参加　確認書（様式１）'!C6</f>
        <v>潤滑油２０缶ほか１７点買入（関空航空）</v>
      </c>
      <c r="D21" s="382"/>
      <c r="E21" s="382"/>
      <c r="F21" s="100" t="s">
        <v>54</v>
      </c>
      <c r="H21" s="101"/>
    </row>
    <row r="22" spans="1:8" ht="13.5" customHeight="1" x14ac:dyDescent="0.15">
      <c r="A22" s="380" t="s">
        <v>53</v>
      </c>
      <c r="B22" s="380"/>
      <c r="C22" s="380"/>
      <c r="D22" s="380"/>
      <c r="E22" s="380"/>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5"/>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74" t="s">
        <v>46</v>
      </c>
      <c r="B48" s="373"/>
    </row>
    <row r="49" spans="1:6" ht="14.25" x14ac:dyDescent="0.15">
      <c r="A49" s="94"/>
    </row>
    <row r="50" spans="1:6" ht="14.25" x14ac:dyDescent="0.15">
      <c r="A50" s="94"/>
    </row>
    <row r="51" spans="1:6" ht="29.25" customHeight="1" x14ac:dyDescent="0.15">
      <c r="A51" s="103" t="s">
        <v>45</v>
      </c>
      <c r="B51" s="383" t="str">
        <f>C21</f>
        <v>潤滑油２０缶ほか１７点買入（関空航空）</v>
      </c>
      <c r="C51" s="383"/>
      <c r="D51" s="383"/>
    </row>
    <row r="52" spans="1:6" ht="15" thickBot="1" x14ac:dyDescent="0.2">
      <c r="A52" s="94"/>
    </row>
    <row r="53" spans="1:6" ht="13.5" customHeight="1" x14ac:dyDescent="0.15">
      <c r="A53" s="386"/>
      <c r="B53" s="386" t="s">
        <v>44</v>
      </c>
      <c r="C53" s="386" t="s">
        <v>43</v>
      </c>
      <c r="D53" s="386" t="s">
        <v>42</v>
      </c>
      <c r="E53" s="104" t="s">
        <v>41</v>
      </c>
      <c r="F53" s="386" t="s">
        <v>40</v>
      </c>
    </row>
    <row r="54" spans="1:6" ht="14.25" customHeight="1" thickBot="1" x14ac:dyDescent="0.2">
      <c r="A54" s="387"/>
      <c r="B54" s="387"/>
      <c r="C54" s="387"/>
      <c r="D54" s="387"/>
      <c r="E54" s="105" t="s">
        <v>39</v>
      </c>
      <c r="F54" s="387"/>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84" t="s">
        <v>37</v>
      </c>
      <c r="B68" s="385"/>
      <c r="C68" s="385"/>
      <c r="D68" s="385"/>
      <c r="E68" s="385"/>
      <c r="F68" s="385"/>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zoomScale="85" zoomScaleNormal="100" zoomScaleSheetLayoutView="85" workbookViewId="0">
      <selection activeCell="W15" sqref="W15"/>
    </sheetView>
  </sheetViews>
  <sheetFormatPr defaultRowHeight="13.5" x14ac:dyDescent="0.15"/>
  <cols>
    <col min="1" max="1" width="4.375" style="156" customWidth="1"/>
    <col min="2" max="16" width="5.625" style="156" customWidth="1"/>
    <col min="17" max="256" width="9" style="156"/>
    <col min="257" max="257" width="4.375" style="156" customWidth="1"/>
    <col min="258" max="272" width="5.625" style="156" customWidth="1"/>
    <col min="273" max="512" width="9" style="156"/>
    <col min="513" max="513" width="4.375" style="156" customWidth="1"/>
    <col min="514" max="528" width="5.625" style="156" customWidth="1"/>
    <col min="529" max="768" width="9" style="156"/>
    <col min="769" max="769" width="4.375" style="156" customWidth="1"/>
    <col min="770" max="784" width="5.625" style="156" customWidth="1"/>
    <col min="785" max="1024" width="9" style="156"/>
    <col min="1025" max="1025" width="4.375" style="156" customWidth="1"/>
    <col min="1026" max="1040" width="5.625" style="156" customWidth="1"/>
    <col min="1041" max="1280" width="9" style="156"/>
    <col min="1281" max="1281" width="4.375" style="156" customWidth="1"/>
    <col min="1282" max="1296" width="5.625" style="156" customWidth="1"/>
    <col min="1297" max="1536" width="9" style="156"/>
    <col min="1537" max="1537" width="4.375" style="156" customWidth="1"/>
    <col min="1538" max="1552" width="5.625" style="156" customWidth="1"/>
    <col min="1553" max="1792" width="9" style="156"/>
    <col min="1793" max="1793" width="4.375" style="156" customWidth="1"/>
    <col min="1794" max="1808" width="5.625" style="156" customWidth="1"/>
    <col min="1809" max="2048" width="9" style="156"/>
    <col min="2049" max="2049" width="4.375" style="156" customWidth="1"/>
    <col min="2050" max="2064" width="5.625" style="156" customWidth="1"/>
    <col min="2065" max="2304" width="9" style="156"/>
    <col min="2305" max="2305" width="4.375" style="156" customWidth="1"/>
    <col min="2306" max="2320" width="5.625" style="156" customWidth="1"/>
    <col min="2321" max="2560" width="9" style="156"/>
    <col min="2561" max="2561" width="4.375" style="156" customWidth="1"/>
    <col min="2562" max="2576" width="5.625" style="156" customWidth="1"/>
    <col min="2577" max="2816" width="9" style="156"/>
    <col min="2817" max="2817" width="4.375" style="156" customWidth="1"/>
    <col min="2818" max="2832" width="5.625" style="156" customWidth="1"/>
    <col min="2833" max="3072" width="9" style="156"/>
    <col min="3073" max="3073" width="4.375" style="156" customWidth="1"/>
    <col min="3074" max="3088" width="5.625" style="156" customWidth="1"/>
    <col min="3089" max="3328" width="9" style="156"/>
    <col min="3329" max="3329" width="4.375" style="156" customWidth="1"/>
    <col min="3330" max="3344" width="5.625" style="156" customWidth="1"/>
    <col min="3345" max="3584" width="9" style="156"/>
    <col min="3585" max="3585" width="4.375" style="156" customWidth="1"/>
    <col min="3586" max="3600" width="5.625" style="156" customWidth="1"/>
    <col min="3601" max="3840" width="9" style="156"/>
    <col min="3841" max="3841" width="4.375" style="156" customWidth="1"/>
    <col min="3842" max="3856" width="5.625" style="156" customWidth="1"/>
    <col min="3857" max="4096" width="9" style="156"/>
    <col min="4097" max="4097" width="4.375" style="156" customWidth="1"/>
    <col min="4098" max="4112" width="5.625" style="156" customWidth="1"/>
    <col min="4113" max="4352" width="9" style="156"/>
    <col min="4353" max="4353" width="4.375" style="156" customWidth="1"/>
    <col min="4354" max="4368" width="5.625" style="156" customWidth="1"/>
    <col min="4369" max="4608" width="9" style="156"/>
    <col min="4609" max="4609" width="4.375" style="156" customWidth="1"/>
    <col min="4610" max="4624" width="5.625" style="156" customWidth="1"/>
    <col min="4625" max="4864" width="9" style="156"/>
    <col min="4865" max="4865" width="4.375" style="156" customWidth="1"/>
    <col min="4866" max="4880" width="5.625" style="156" customWidth="1"/>
    <col min="4881" max="5120" width="9" style="156"/>
    <col min="5121" max="5121" width="4.375" style="156" customWidth="1"/>
    <col min="5122" max="5136" width="5.625" style="156" customWidth="1"/>
    <col min="5137" max="5376" width="9" style="156"/>
    <col min="5377" max="5377" width="4.375" style="156" customWidth="1"/>
    <col min="5378" max="5392" width="5.625" style="156" customWidth="1"/>
    <col min="5393" max="5632" width="9" style="156"/>
    <col min="5633" max="5633" width="4.375" style="156" customWidth="1"/>
    <col min="5634" max="5648" width="5.625" style="156" customWidth="1"/>
    <col min="5649" max="5888" width="9" style="156"/>
    <col min="5889" max="5889" width="4.375" style="156" customWidth="1"/>
    <col min="5890" max="5904" width="5.625" style="156" customWidth="1"/>
    <col min="5905" max="6144" width="9" style="156"/>
    <col min="6145" max="6145" width="4.375" style="156" customWidth="1"/>
    <col min="6146" max="6160" width="5.625" style="156" customWidth="1"/>
    <col min="6161" max="6400" width="9" style="156"/>
    <col min="6401" max="6401" width="4.375" style="156" customWidth="1"/>
    <col min="6402" max="6416" width="5.625" style="156" customWidth="1"/>
    <col min="6417" max="6656" width="9" style="156"/>
    <col min="6657" max="6657" width="4.375" style="156" customWidth="1"/>
    <col min="6658" max="6672" width="5.625" style="156" customWidth="1"/>
    <col min="6673" max="6912" width="9" style="156"/>
    <col min="6913" max="6913" width="4.375" style="156" customWidth="1"/>
    <col min="6914" max="6928" width="5.625" style="156" customWidth="1"/>
    <col min="6929" max="7168" width="9" style="156"/>
    <col min="7169" max="7169" width="4.375" style="156" customWidth="1"/>
    <col min="7170" max="7184" width="5.625" style="156" customWidth="1"/>
    <col min="7185" max="7424" width="9" style="156"/>
    <col min="7425" max="7425" width="4.375" style="156" customWidth="1"/>
    <col min="7426" max="7440" width="5.625" style="156" customWidth="1"/>
    <col min="7441" max="7680" width="9" style="156"/>
    <col min="7681" max="7681" width="4.375" style="156" customWidth="1"/>
    <col min="7682" max="7696" width="5.625" style="156" customWidth="1"/>
    <col min="7697" max="7936" width="9" style="156"/>
    <col min="7937" max="7937" width="4.375" style="156" customWidth="1"/>
    <col min="7938" max="7952" width="5.625" style="156" customWidth="1"/>
    <col min="7953" max="8192" width="9" style="156"/>
    <col min="8193" max="8193" width="4.375" style="156" customWidth="1"/>
    <col min="8194" max="8208" width="5.625" style="156" customWidth="1"/>
    <col min="8209" max="8448" width="9" style="156"/>
    <col min="8449" max="8449" width="4.375" style="156" customWidth="1"/>
    <col min="8450" max="8464" width="5.625" style="156" customWidth="1"/>
    <col min="8465" max="8704" width="9" style="156"/>
    <col min="8705" max="8705" width="4.375" style="156" customWidth="1"/>
    <col min="8706" max="8720" width="5.625" style="156" customWidth="1"/>
    <col min="8721" max="8960" width="9" style="156"/>
    <col min="8961" max="8961" width="4.375" style="156" customWidth="1"/>
    <col min="8962" max="8976" width="5.625" style="156" customWidth="1"/>
    <col min="8977" max="9216" width="9" style="156"/>
    <col min="9217" max="9217" width="4.375" style="156" customWidth="1"/>
    <col min="9218" max="9232" width="5.625" style="156" customWidth="1"/>
    <col min="9233" max="9472" width="9" style="156"/>
    <col min="9473" max="9473" width="4.375" style="156" customWidth="1"/>
    <col min="9474" max="9488" width="5.625" style="156" customWidth="1"/>
    <col min="9489" max="9728" width="9" style="156"/>
    <col min="9729" max="9729" width="4.375" style="156" customWidth="1"/>
    <col min="9730" max="9744" width="5.625" style="156" customWidth="1"/>
    <col min="9745" max="9984" width="9" style="156"/>
    <col min="9985" max="9985" width="4.375" style="156" customWidth="1"/>
    <col min="9986" max="10000" width="5.625" style="156" customWidth="1"/>
    <col min="10001" max="10240" width="9" style="156"/>
    <col min="10241" max="10241" width="4.375" style="156" customWidth="1"/>
    <col min="10242" max="10256" width="5.625" style="156" customWidth="1"/>
    <col min="10257" max="10496" width="9" style="156"/>
    <col min="10497" max="10497" width="4.375" style="156" customWidth="1"/>
    <col min="10498" max="10512" width="5.625" style="156" customWidth="1"/>
    <col min="10513" max="10752" width="9" style="156"/>
    <col min="10753" max="10753" width="4.375" style="156" customWidth="1"/>
    <col min="10754" max="10768" width="5.625" style="156" customWidth="1"/>
    <col min="10769" max="11008" width="9" style="156"/>
    <col min="11009" max="11009" width="4.375" style="156" customWidth="1"/>
    <col min="11010" max="11024" width="5.625" style="156" customWidth="1"/>
    <col min="11025" max="11264" width="9" style="156"/>
    <col min="11265" max="11265" width="4.375" style="156" customWidth="1"/>
    <col min="11266" max="11280" width="5.625" style="156" customWidth="1"/>
    <col min="11281" max="11520" width="9" style="156"/>
    <col min="11521" max="11521" width="4.375" style="156" customWidth="1"/>
    <col min="11522" max="11536" width="5.625" style="156" customWidth="1"/>
    <col min="11537" max="11776" width="9" style="156"/>
    <col min="11777" max="11777" width="4.375" style="156" customWidth="1"/>
    <col min="11778" max="11792" width="5.625" style="156" customWidth="1"/>
    <col min="11793" max="12032" width="9" style="156"/>
    <col min="12033" max="12033" width="4.375" style="156" customWidth="1"/>
    <col min="12034" max="12048" width="5.625" style="156" customWidth="1"/>
    <col min="12049" max="12288" width="9" style="156"/>
    <col min="12289" max="12289" width="4.375" style="156" customWidth="1"/>
    <col min="12290" max="12304" width="5.625" style="156" customWidth="1"/>
    <col min="12305" max="12544" width="9" style="156"/>
    <col min="12545" max="12545" width="4.375" style="156" customWidth="1"/>
    <col min="12546" max="12560" width="5.625" style="156" customWidth="1"/>
    <col min="12561" max="12800" width="9" style="156"/>
    <col min="12801" max="12801" width="4.375" style="156" customWidth="1"/>
    <col min="12802" max="12816" width="5.625" style="156" customWidth="1"/>
    <col min="12817" max="13056" width="9" style="156"/>
    <col min="13057" max="13057" width="4.375" style="156" customWidth="1"/>
    <col min="13058" max="13072" width="5.625" style="156" customWidth="1"/>
    <col min="13073" max="13312" width="9" style="156"/>
    <col min="13313" max="13313" width="4.375" style="156" customWidth="1"/>
    <col min="13314" max="13328" width="5.625" style="156" customWidth="1"/>
    <col min="13329" max="13568" width="9" style="156"/>
    <col min="13569" max="13569" width="4.375" style="156" customWidth="1"/>
    <col min="13570" max="13584" width="5.625" style="156" customWidth="1"/>
    <col min="13585" max="13824" width="9" style="156"/>
    <col min="13825" max="13825" width="4.375" style="156" customWidth="1"/>
    <col min="13826" max="13840" width="5.625" style="156" customWidth="1"/>
    <col min="13841" max="14080" width="9" style="156"/>
    <col min="14081" max="14081" width="4.375" style="156" customWidth="1"/>
    <col min="14082" max="14096" width="5.625" style="156" customWidth="1"/>
    <col min="14097" max="14336" width="9" style="156"/>
    <col min="14337" max="14337" width="4.375" style="156" customWidth="1"/>
    <col min="14338" max="14352" width="5.625" style="156" customWidth="1"/>
    <col min="14353" max="14592" width="9" style="156"/>
    <col min="14593" max="14593" width="4.375" style="156" customWidth="1"/>
    <col min="14594" max="14608" width="5.625" style="156" customWidth="1"/>
    <col min="14609" max="14848" width="9" style="156"/>
    <col min="14849" max="14849" width="4.375" style="156" customWidth="1"/>
    <col min="14850" max="14864" width="5.625" style="156" customWidth="1"/>
    <col min="14865" max="15104" width="9" style="156"/>
    <col min="15105" max="15105" width="4.375" style="156" customWidth="1"/>
    <col min="15106" max="15120" width="5.625" style="156" customWidth="1"/>
    <col min="15121" max="15360" width="9" style="156"/>
    <col min="15361" max="15361" width="4.375" style="156" customWidth="1"/>
    <col min="15362" max="15376" width="5.625" style="156" customWidth="1"/>
    <col min="15377" max="15616" width="9" style="156"/>
    <col min="15617" max="15617" width="4.375" style="156" customWidth="1"/>
    <col min="15618" max="15632" width="5.625" style="156" customWidth="1"/>
    <col min="15633" max="15872" width="9" style="156"/>
    <col min="15873" max="15873" width="4.375" style="156" customWidth="1"/>
    <col min="15874" max="15888" width="5.625" style="156" customWidth="1"/>
    <col min="15889" max="16128" width="9" style="156"/>
    <col min="16129" max="16129" width="4.375" style="156" customWidth="1"/>
    <col min="16130" max="16144" width="5.625" style="156" customWidth="1"/>
    <col min="16145" max="16384" width="9" style="156"/>
  </cols>
  <sheetData>
    <row r="1" spans="2:16" s="120" customFormat="1" ht="30" customHeight="1" thickBot="1" x14ac:dyDescent="0.2">
      <c r="B1" s="388" t="s">
        <v>92</v>
      </c>
      <c r="C1" s="388"/>
      <c r="D1" s="388"/>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9" t="s">
        <v>82</v>
      </c>
      <c r="F4" s="389"/>
      <c r="G4" s="389"/>
      <c r="H4" s="389"/>
      <c r="I4" s="389"/>
      <c r="J4" s="389"/>
      <c r="K4" s="389"/>
      <c r="L4" s="389"/>
      <c r="M4" s="389"/>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392"/>
      <c r="E6" s="392"/>
      <c r="F6" s="392"/>
      <c r="G6" s="392"/>
      <c r="H6" s="392"/>
      <c r="I6" s="392"/>
      <c r="J6" s="392"/>
      <c r="K6" s="392"/>
      <c r="L6" s="392"/>
      <c r="M6" s="133" t="s">
        <v>80</v>
      </c>
      <c r="N6" s="134"/>
      <c r="O6" s="135"/>
      <c r="P6" s="136"/>
    </row>
    <row r="7" spans="2:16" s="141" customFormat="1" ht="42" customHeight="1" x14ac:dyDescent="0.15">
      <c r="B7" s="137"/>
      <c r="C7" s="138" t="s">
        <v>79</v>
      </c>
      <c r="D7" s="138"/>
      <c r="E7" s="393" t="str">
        <f>'電子入札参加　確認書（様式１）'!C6</f>
        <v>潤滑油２０缶ほか１７点買入（関空航空）</v>
      </c>
      <c r="F7" s="393"/>
      <c r="G7" s="393"/>
      <c r="H7" s="393"/>
      <c r="I7" s="393"/>
      <c r="J7" s="393"/>
      <c r="K7" s="393"/>
      <c r="L7" s="393"/>
      <c r="M7" s="393"/>
      <c r="N7" s="393"/>
      <c r="O7" s="139"/>
      <c r="P7" s="140"/>
    </row>
    <row r="8" spans="2:16" s="141" customFormat="1" ht="30" customHeight="1" x14ac:dyDescent="0.15">
      <c r="B8" s="137" t="s">
        <v>78</v>
      </c>
      <c r="C8" s="138" t="s">
        <v>69</v>
      </c>
      <c r="D8" s="142"/>
      <c r="E8" s="390"/>
      <c r="F8" s="390"/>
      <c r="G8" s="390"/>
      <c r="H8" s="390"/>
      <c r="I8" s="390"/>
      <c r="J8" s="390"/>
      <c r="K8" s="390"/>
      <c r="L8" s="390"/>
      <c r="M8" s="390"/>
      <c r="N8" s="390"/>
      <c r="O8" s="135"/>
      <c r="P8" s="136"/>
    </row>
    <row r="9" spans="2:16" s="141" customFormat="1" ht="30" customHeight="1" x14ac:dyDescent="0.15">
      <c r="B9" s="137"/>
      <c r="C9" s="143" t="s">
        <v>77</v>
      </c>
      <c r="D9" s="139"/>
      <c r="E9" s="139"/>
      <c r="F9" s="139"/>
      <c r="G9" s="139"/>
      <c r="H9" s="135"/>
      <c r="I9" s="139"/>
      <c r="J9" s="139"/>
      <c r="K9" s="139"/>
      <c r="L9" s="139"/>
      <c r="M9" s="139"/>
      <c r="N9" s="139"/>
      <c r="O9" s="139"/>
      <c r="P9" s="140"/>
    </row>
    <row r="10" spans="2:16" s="141" customFormat="1" ht="24.75" customHeight="1" x14ac:dyDescent="0.15">
      <c r="B10" s="137"/>
      <c r="C10" s="143"/>
      <c r="D10" s="139"/>
      <c r="E10" s="139"/>
      <c r="F10" s="139"/>
      <c r="G10" s="139"/>
      <c r="H10" s="135"/>
      <c r="I10" s="139"/>
      <c r="J10" s="139"/>
      <c r="K10" s="139"/>
      <c r="L10" s="139"/>
      <c r="M10" s="139"/>
      <c r="N10" s="139"/>
      <c r="O10" s="139"/>
      <c r="P10" s="140"/>
    </row>
    <row r="11" spans="2:16" s="141" customFormat="1" ht="24.75" customHeight="1" x14ac:dyDescent="0.15">
      <c r="B11" s="137"/>
      <c r="C11" s="161" t="s">
        <v>76</v>
      </c>
      <c r="D11" s="394" t="s">
        <v>75</v>
      </c>
      <c r="E11" s="395"/>
      <c r="F11" s="395"/>
      <c r="G11" s="395"/>
      <c r="H11" s="143"/>
      <c r="I11" s="143"/>
      <c r="J11" s="143"/>
      <c r="K11" s="143"/>
      <c r="L11" s="143"/>
      <c r="M11" s="143"/>
      <c r="N11" s="143"/>
      <c r="O11" s="143"/>
      <c r="P11" s="140"/>
    </row>
    <row r="12" spans="2:16" s="141" customFormat="1" ht="24.75" customHeight="1" x14ac:dyDescent="0.15">
      <c r="B12" s="137"/>
      <c r="C12" s="143"/>
      <c r="D12" s="139"/>
      <c r="E12" s="139"/>
      <c r="F12" s="139"/>
      <c r="G12" s="139"/>
      <c r="H12" s="135"/>
      <c r="I12" s="139"/>
      <c r="J12" s="139"/>
      <c r="K12" s="139"/>
      <c r="L12" s="139"/>
      <c r="M12" s="139"/>
      <c r="N12" s="139"/>
      <c r="O12" s="139"/>
      <c r="P12" s="140"/>
    </row>
    <row r="13" spans="2:16" s="141" customFormat="1" ht="24.75" customHeight="1" x14ac:dyDescent="0.15">
      <c r="B13" s="137" t="s">
        <v>68</v>
      </c>
      <c r="G13" s="391" t="s">
        <v>74</v>
      </c>
      <c r="H13" s="391"/>
      <c r="I13" s="394"/>
      <c r="J13" s="395"/>
      <c r="K13" s="395"/>
      <c r="L13" s="395"/>
      <c r="M13" s="395"/>
      <c r="N13" s="395"/>
      <c r="O13" s="395"/>
      <c r="P13" s="396"/>
    </row>
    <row r="14" spans="2:16" s="141" customFormat="1" ht="24.75" customHeight="1" x14ac:dyDescent="0.15">
      <c r="B14" s="137"/>
      <c r="G14" s="162"/>
      <c r="H14" s="162"/>
      <c r="I14" s="162"/>
      <c r="J14" s="162"/>
      <c r="K14" s="162"/>
      <c r="L14" s="162"/>
      <c r="M14" s="162"/>
      <c r="N14" s="162"/>
      <c r="O14" s="162"/>
      <c r="P14" s="163"/>
    </row>
    <row r="15" spans="2:16" s="141" customFormat="1" ht="24.75" customHeight="1" x14ac:dyDescent="0.15">
      <c r="B15" s="137"/>
      <c r="G15" s="397" t="s">
        <v>57</v>
      </c>
      <c r="H15" s="398"/>
      <c r="I15" s="394"/>
      <c r="J15" s="395"/>
      <c r="K15" s="395"/>
      <c r="L15" s="395"/>
      <c r="M15" s="395"/>
      <c r="N15" s="395"/>
      <c r="O15" s="395"/>
      <c r="P15" s="396"/>
    </row>
    <row r="16" spans="2:16" s="141" customFormat="1" ht="24.75" customHeight="1" x14ac:dyDescent="0.15">
      <c r="B16" s="137"/>
      <c r="G16" s="162"/>
      <c r="H16" s="164"/>
      <c r="I16" s="164"/>
      <c r="J16" s="164"/>
      <c r="K16" s="164"/>
      <c r="L16" s="162"/>
      <c r="M16" s="162"/>
      <c r="N16" s="162"/>
      <c r="O16" s="162"/>
      <c r="P16" s="163"/>
    </row>
    <row r="17" spans="2:16" s="141" customFormat="1" ht="24.75" customHeight="1" x14ac:dyDescent="0.15">
      <c r="B17" s="137"/>
      <c r="G17" s="397" t="s">
        <v>71</v>
      </c>
      <c r="H17" s="398"/>
      <c r="I17" s="394"/>
      <c r="J17" s="395"/>
      <c r="K17" s="395"/>
      <c r="L17" s="395"/>
      <c r="M17" s="395"/>
      <c r="N17" s="395"/>
      <c r="O17" s="395"/>
      <c r="P17" s="396"/>
    </row>
    <row r="18" spans="2:16" s="141" customFormat="1" ht="24.75" customHeight="1" x14ac:dyDescent="0.15">
      <c r="B18" s="137"/>
      <c r="C18" s="139"/>
      <c r="D18" s="139"/>
      <c r="E18" s="139"/>
      <c r="F18" s="139"/>
      <c r="G18" s="139"/>
      <c r="H18" s="139"/>
      <c r="I18" s="139"/>
      <c r="J18" s="139"/>
      <c r="K18" s="139"/>
      <c r="L18" s="139"/>
      <c r="M18" s="139"/>
      <c r="N18" s="139"/>
      <c r="O18" s="139"/>
      <c r="P18" s="140"/>
    </row>
    <row r="19" spans="2:16" s="141" customFormat="1" ht="30" customHeight="1" x14ac:dyDescent="0.15">
      <c r="B19" s="137" t="s">
        <v>68</v>
      </c>
      <c r="C19" s="400" t="s">
        <v>70</v>
      </c>
      <c r="D19" s="401"/>
      <c r="E19" s="401"/>
      <c r="F19" s="401"/>
      <c r="G19" s="401"/>
      <c r="H19" s="401"/>
      <c r="I19" s="401"/>
      <c r="J19" s="139"/>
      <c r="K19" s="139"/>
      <c r="L19" s="139"/>
      <c r="M19" s="139"/>
      <c r="N19" s="139"/>
      <c r="O19" s="139"/>
      <c r="P19" s="144"/>
    </row>
    <row r="20" spans="2:16" s="141" customFormat="1" ht="30" customHeight="1" x14ac:dyDescent="0.15">
      <c r="B20" s="145"/>
      <c r="C20" s="139"/>
      <c r="D20" s="139"/>
      <c r="E20" s="139"/>
      <c r="F20" s="139"/>
      <c r="G20" s="146"/>
      <c r="H20" s="146"/>
      <c r="I20" s="146"/>
      <c r="J20" s="139"/>
      <c r="K20" s="139"/>
      <c r="L20" s="139"/>
      <c r="M20" s="139"/>
      <c r="N20" s="139"/>
      <c r="O20" s="139"/>
      <c r="P20" s="144"/>
    </row>
    <row r="21" spans="2:16" s="141" customFormat="1" ht="30" customHeight="1" x14ac:dyDescent="0.15">
      <c r="B21" s="145" t="s">
        <v>68</v>
      </c>
      <c r="C21" s="139"/>
      <c r="D21" s="139"/>
      <c r="E21" s="139"/>
      <c r="F21" s="139"/>
      <c r="G21" s="135"/>
      <c r="H21" s="402" t="s">
        <v>52</v>
      </c>
      <c r="I21" s="402"/>
      <c r="J21" s="402"/>
      <c r="K21" s="402"/>
      <c r="L21" s="402"/>
      <c r="M21" s="402"/>
      <c r="N21" s="402"/>
      <c r="O21" s="402"/>
      <c r="P21" s="403"/>
    </row>
    <row r="22" spans="2:16" s="141" customFormat="1" ht="30" customHeight="1" x14ac:dyDescent="0.15">
      <c r="B22" s="145"/>
      <c r="C22" s="139"/>
      <c r="D22" s="139"/>
      <c r="E22" s="139"/>
      <c r="F22" s="139"/>
      <c r="G22" s="139"/>
      <c r="H22" s="402" t="s">
        <v>51</v>
      </c>
      <c r="I22" s="402"/>
      <c r="J22" s="402"/>
      <c r="K22" s="402"/>
      <c r="L22" s="402"/>
      <c r="M22" s="402"/>
      <c r="N22" s="402"/>
      <c r="O22" s="402"/>
      <c r="P22" s="165"/>
    </row>
    <row r="23" spans="2:16" s="141" customFormat="1" ht="30" customHeight="1" x14ac:dyDescent="0.15">
      <c r="B23" s="145" t="s">
        <v>68</v>
      </c>
      <c r="C23" s="143"/>
      <c r="D23" s="143"/>
      <c r="E23" s="143"/>
      <c r="F23" s="143"/>
      <c r="G23" s="143"/>
      <c r="H23" s="404" t="s">
        <v>50</v>
      </c>
      <c r="I23" s="404"/>
      <c r="J23" s="404"/>
      <c r="K23" s="404"/>
      <c r="L23" s="404"/>
      <c r="M23" s="404"/>
      <c r="N23" s="404"/>
      <c r="O23" s="404"/>
      <c r="P23" s="166"/>
    </row>
    <row r="24" spans="2:16" s="141" customFormat="1" ht="30" customHeight="1" x14ac:dyDescent="0.15">
      <c r="B24" s="149" t="s">
        <v>68</v>
      </c>
      <c r="C24" s="135"/>
      <c r="D24" s="135"/>
      <c r="E24" s="135"/>
      <c r="F24" s="135"/>
      <c r="G24" s="135"/>
      <c r="H24" s="399" t="s">
        <v>49</v>
      </c>
      <c r="I24" s="399"/>
      <c r="J24" s="399"/>
      <c r="K24" s="399"/>
      <c r="L24" s="399"/>
      <c r="M24" s="399"/>
      <c r="N24" s="399"/>
      <c r="O24" s="399"/>
      <c r="P24" s="166"/>
    </row>
    <row r="25" spans="2:16" s="141" customFormat="1" ht="30" customHeight="1" x14ac:dyDescent="0.15">
      <c r="B25" s="149"/>
      <c r="C25" s="143"/>
      <c r="D25" s="143"/>
      <c r="E25" s="143"/>
      <c r="F25" s="143"/>
      <c r="G25" s="143"/>
      <c r="H25" s="399" t="s">
        <v>48</v>
      </c>
      <c r="I25" s="399"/>
      <c r="J25" s="399"/>
      <c r="K25" s="399"/>
      <c r="L25" s="399"/>
      <c r="M25" s="399"/>
      <c r="N25" s="399"/>
      <c r="O25" s="399"/>
      <c r="P25" s="166"/>
    </row>
    <row r="26" spans="2:16" s="141" customFormat="1" ht="26.25" customHeight="1" x14ac:dyDescent="0.15">
      <c r="B26" s="149" t="s">
        <v>68</v>
      </c>
      <c r="C26" s="139" t="s">
        <v>68</v>
      </c>
      <c r="D26" s="139"/>
      <c r="E26" s="139"/>
      <c r="F26" s="139"/>
      <c r="G26" s="139"/>
      <c r="H26" s="399" t="s">
        <v>47</v>
      </c>
      <c r="I26" s="399"/>
      <c r="J26" s="399"/>
      <c r="K26" s="399"/>
      <c r="L26" s="399"/>
      <c r="M26" s="399"/>
      <c r="N26" s="399"/>
      <c r="O26" s="399"/>
      <c r="P26" s="166"/>
    </row>
    <row r="27" spans="2:16" s="141" customFormat="1" ht="26.25" customHeight="1" thickBot="1" x14ac:dyDescent="0.2">
      <c r="B27" s="145"/>
      <c r="C27" s="150"/>
      <c r="D27" s="150"/>
      <c r="E27" s="150"/>
      <c r="F27" s="150"/>
      <c r="G27" s="150"/>
      <c r="H27" s="150"/>
      <c r="I27" s="150"/>
      <c r="J27" s="150"/>
      <c r="K27" s="150"/>
      <c r="L27" s="150"/>
      <c r="M27" s="150"/>
      <c r="N27" s="150"/>
      <c r="O27" s="150"/>
      <c r="P27" s="151"/>
    </row>
    <row r="28" spans="2:16" ht="20.100000000000001" customHeight="1" x14ac:dyDescent="0.15">
      <c r="B28" s="152"/>
      <c r="C28" s="153"/>
      <c r="D28" s="154"/>
      <c r="E28" s="152"/>
      <c r="F28" s="152"/>
      <c r="G28" s="152"/>
      <c r="H28" s="154" t="s">
        <v>67</v>
      </c>
      <c r="I28" s="155"/>
      <c r="J28" s="155"/>
      <c r="K28" s="155"/>
      <c r="L28" s="155"/>
      <c r="M28" s="155"/>
      <c r="N28" s="155"/>
      <c r="O28" s="155"/>
      <c r="P28" s="155"/>
    </row>
    <row r="29" spans="2:16" ht="20.100000000000001" customHeight="1" x14ac:dyDescent="0.15">
      <c r="B29" s="157"/>
      <c r="C29" s="158"/>
      <c r="D29" s="159"/>
      <c r="E29" s="160"/>
      <c r="F29" s="160"/>
      <c r="G29" s="160"/>
      <c r="H29" s="159" t="s">
        <v>66</v>
      </c>
      <c r="I29" s="157"/>
      <c r="J29" s="157"/>
      <c r="K29" s="157"/>
      <c r="L29" s="157"/>
      <c r="M29" s="157"/>
      <c r="N29" s="157"/>
      <c r="O29" s="157"/>
      <c r="P29" s="157"/>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0"/>
  <sheetViews>
    <sheetView workbookViewId="0">
      <selection activeCell="T20" sqref="T20"/>
    </sheetView>
  </sheetViews>
  <sheetFormatPr defaultRowHeight="13.5" x14ac:dyDescent="0.15"/>
  <cols>
    <col min="1" max="1" width="4.625" style="324" customWidth="1"/>
    <col min="2" max="2" width="6.5" style="324" customWidth="1"/>
    <col min="3" max="16" width="5.625" style="324" customWidth="1"/>
    <col min="17" max="16384" width="9" style="324"/>
  </cols>
  <sheetData>
    <row r="1" spans="2:20" s="285" customFormat="1" ht="30" customHeight="1" thickBot="1" x14ac:dyDescent="0.2">
      <c r="B1" s="412" t="s">
        <v>92</v>
      </c>
      <c r="C1" s="412"/>
      <c r="D1" s="412"/>
      <c r="E1" s="284"/>
      <c r="F1" s="284"/>
      <c r="G1" s="284"/>
      <c r="H1" s="284"/>
      <c r="I1" s="284"/>
      <c r="J1" s="284"/>
      <c r="K1" s="284"/>
      <c r="L1" s="284"/>
      <c r="M1" s="284"/>
      <c r="N1" s="284"/>
      <c r="O1" s="284"/>
      <c r="P1" s="284"/>
    </row>
    <row r="2" spans="2:20" s="285" customFormat="1" ht="30" customHeight="1" x14ac:dyDescent="0.15">
      <c r="B2" s="286"/>
      <c r="C2" s="287"/>
      <c r="D2" s="287"/>
      <c r="E2" s="287"/>
      <c r="F2" s="287"/>
      <c r="G2" s="287"/>
      <c r="H2" s="287"/>
      <c r="I2" s="287"/>
      <c r="J2" s="287"/>
      <c r="K2" s="287"/>
      <c r="L2" s="287"/>
      <c r="M2" s="287"/>
      <c r="N2" s="287"/>
      <c r="O2" s="287"/>
      <c r="P2" s="288"/>
    </row>
    <row r="3" spans="2:20" s="285" customFormat="1" ht="30" customHeight="1" x14ac:dyDescent="0.15">
      <c r="B3" s="289"/>
      <c r="C3" s="290"/>
      <c r="D3" s="290"/>
      <c r="E3" s="290"/>
      <c r="F3" s="290"/>
      <c r="G3" s="290"/>
      <c r="H3" s="290"/>
      <c r="I3" s="290"/>
      <c r="J3" s="290"/>
      <c r="K3" s="290"/>
      <c r="L3" s="290"/>
      <c r="M3" s="290"/>
      <c r="N3" s="290"/>
      <c r="O3" s="290"/>
      <c r="P3" s="291" t="s">
        <v>68</v>
      </c>
    </row>
    <row r="4" spans="2:20" s="297" customFormat="1" ht="30" customHeight="1" thickBot="1" x14ac:dyDescent="0.2">
      <c r="B4" s="292" t="s">
        <v>78</v>
      </c>
      <c r="C4" s="293"/>
      <c r="D4" s="293"/>
      <c r="E4" s="413" t="s">
        <v>82</v>
      </c>
      <c r="F4" s="413"/>
      <c r="G4" s="413"/>
      <c r="H4" s="413"/>
      <c r="I4" s="413"/>
      <c r="J4" s="413"/>
      <c r="K4" s="413"/>
      <c r="L4" s="413"/>
      <c r="M4" s="413"/>
      <c r="N4" s="294"/>
      <c r="O4" s="295"/>
      <c r="P4" s="296"/>
    </row>
    <row r="5" spans="2:20" s="285" customFormat="1" ht="30" customHeight="1" x14ac:dyDescent="0.15">
      <c r="B5" s="292"/>
      <c r="C5" s="293"/>
      <c r="D5" s="293"/>
      <c r="E5" s="293"/>
      <c r="F5" s="293"/>
      <c r="G5" s="293"/>
      <c r="H5" s="293"/>
      <c r="I5" s="293"/>
      <c r="J5" s="293"/>
      <c r="K5" s="290"/>
      <c r="L5" s="290"/>
      <c r="M5" s="290"/>
      <c r="N5" s="290"/>
      <c r="O5" s="290"/>
      <c r="P5" s="291"/>
      <c r="T5" s="298"/>
    </row>
    <row r="6" spans="2:20" s="285" customFormat="1" ht="30" customHeight="1" x14ac:dyDescent="0.15">
      <c r="B6" s="292" t="s">
        <v>78</v>
      </c>
      <c r="C6" s="299" t="s">
        <v>81</v>
      </c>
      <c r="D6" s="414"/>
      <c r="E6" s="414"/>
      <c r="F6" s="414"/>
      <c r="G6" s="414"/>
      <c r="H6" s="414"/>
      <c r="I6" s="414"/>
      <c r="J6" s="414"/>
      <c r="K6" s="414"/>
      <c r="L6" s="414"/>
      <c r="M6" s="300" t="s">
        <v>94</v>
      </c>
      <c r="N6" s="301"/>
      <c r="O6" s="302"/>
      <c r="P6" s="303"/>
    </row>
    <row r="7" spans="2:20" s="285" customFormat="1" ht="30" customHeight="1" x14ac:dyDescent="0.15">
      <c r="B7" s="292"/>
      <c r="C7" s="304"/>
      <c r="D7" s="46" t="s">
        <v>91</v>
      </c>
      <c r="E7" s="305"/>
      <c r="F7" s="305"/>
      <c r="G7" s="305"/>
      <c r="H7" s="305"/>
      <c r="I7" s="305"/>
      <c r="J7" s="305"/>
      <c r="K7" s="305"/>
      <c r="L7" s="305"/>
      <c r="M7" s="305"/>
      <c r="N7" s="305"/>
      <c r="O7" s="302"/>
      <c r="P7" s="303"/>
    </row>
    <row r="8" spans="2:20" s="308" customFormat="1" ht="42" customHeight="1" x14ac:dyDescent="0.15">
      <c r="B8" s="306"/>
      <c r="C8" s="301" t="s">
        <v>79</v>
      </c>
      <c r="D8" s="301"/>
      <c r="E8" s="415"/>
      <c r="F8" s="415"/>
      <c r="G8" s="415"/>
      <c r="H8" s="415"/>
      <c r="I8" s="415"/>
      <c r="J8" s="415"/>
      <c r="K8" s="415"/>
      <c r="L8" s="415"/>
      <c r="M8" s="415"/>
      <c r="N8" s="415"/>
      <c r="O8" s="305"/>
      <c r="P8" s="307"/>
    </row>
    <row r="9" spans="2:20" s="308" customFormat="1" ht="30" customHeight="1" x14ac:dyDescent="0.15">
      <c r="B9" s="306" t="s">
        <v>78</v>
      </c>
      <c r="C9" s="309" t="s">
        <v>69</v>
      </c>
      <c r="D9" s="310"/>
      <c r="E9" s="416"/>
      <c r="F9" s="416"/>
      <c r="G9" s="416"/>
      <c r="H9" s="416"/>
      <c r="I9" s="416"/>
      <c r="J9" s="416"/>
      <c r="K9" s="416"/>
      <c r="L9" s="416"/>
      <c r="M9" s="416"/>
      <c r="N9" s="416"/>
      <c r="O9" s="302"/>
      <c r="P9" s="303"/>
    </row>
    <row r="10" spans="2:20" s="308" customFormat="1" ht="30" customHeight="1" x14ac:dyDescent="0.15">
      <c r="B10" s="306"/>
      <c r="C10" s="304" t="s">
        <v>77</v>
      </c>
      <c r="D10" s="305"/>
      <c r="E10" s="305"/>
      <c r="F10" s="305"/>
      <c r="G10" s="305"/>
      <c r="H10" s="302"/>
      <c r="I10" s="305"/>
      <c r="J10" s="305"/>
      <c r="K10" s="305"/>
      <c r="L10" s="305"/>
      <c r="M10" s="305"/>
      <c r="N10" s="305"/>
      <c r="O10" s="305"/>
      <c r="P10" s="307"/>
    </row>
    <row r="11" spans="2:20" s="308" customFormat="1" ht="24" customHeight="1" x14ac:dyDescent="0.15">
      <c r="B11" s="306"/>
      <c r="C11" s="304"/>
      <c r="D11" s="305"/>
      <c r="E11" s="305"/>
      <c r="F11" s="305"/>
      <c r="G11" s="305"/>
      <c r="H11" s="302"/>
      <c r="I11" s="305"/>
      <c r="J11" s="305"/>
      <c r="K11" s="305"/>
      <c r="L11" s="305"/>
      <c r="M11" s="305"/>
      <c r="N11" s="305"/>
      <c r="O11" s="305"/>
      <c r="P11" s="307"/>
    </row>
    <row r="12" spans="2:20" s="308" customFormat="1" ht="24" customHeight="1" x14ac:dyDescent="0.15">
      <c r="B12" s="306"/>
      <c r="C12" s="304" t="s">
        <v>90</v>
      </c>
      <c r="D12" s="304"/>
      <c r="E12" s="304"/>
      <c r="F12" s="304"/>
      <c r="G12" s="304"/>
      <c r="H12" s="304"/>
      <c r="I12" s="304"/>
      <c r="J12" s="304"/>
      <c r="K12" s="304"/>
      <c r="L12" s="304"/>
      <c r="M12" s="304"/>
      <c r="N12" s="304"/>
      <c r="O12" s="304"/>
      <c r="P12" s="307"/>
    </row>
    <row r="13" spans="2:20" s="308" customFormat="1" ht="24" customHeight="1" x14ac:dyDescent="0.15">
      <c r="B13" s="306"/>
      <c r="C13" s="304"/>
      <c r="D13" s="305"/>
      <c r="E13" s="305"/>
      <c r="F13" s="305"/>
      <c r="G13" s="305"/>
      <c r="H13" s="302"/>
      <c r="I13" s="305"/>
      <c r="J13" s="305"/>
      <c r="K13" s="305"/>
      <c r="L13" s="305"/>
      <c r="M13" s="305"/>
      <c r="N13" s="305"/>
      <c r="O13" s="305"/>
      <c r="P13" s="307"/>
    </row>
    <row r="14" spans="2:20" s="308" customFormat="1" ht="24" customHeight="1" x14ac:dyDescent="0.15">
      <c r="B14" s="306" t="s">
        <v>68</v>
      </c>
      <c r="C14" s="305"/>
      <c r="D14" s="305"/>
      <c r="E14" s="305"/>
      <c r="F14" s="305"/>
      <c r="G14" s="407" t="s">
        <v>74</v>
      </c>
      <c r="H14" s="407"/>
      <c r="I14" s="304"/>
      <c r="J14" s="407" t="s">
        <v>73</v>
      </c>
      <c r="K14" s="407"/>
      <c r="L14" s="407"/>
      <c r="M14" s="407"/>
      <c r="N14" s="407"/>
      <c r="O14" s="407"/>
      <c r="P14" s="311"/>
    </row>
    <row r="15" spans="2:20" s="308" customFormat="1" ht="24" customHeight="1" x14ac:dyDescent="0.15">
      <c r="B15" s="306"/>
      <c r="C15" s="305"/>
      <c r="D15" s="305"/>
      <c r="E15" s="305"/>
      <c r="F15" s="305"/>
      <c r="G15" s="305"/>
      <c r="H15" s="305"/>
      <c r="I15" s="305"/>
      <c r="J15" s="304"/>
      <c r="K15" s="304"/>
      <c r="L15" s="304"/>
      <c r="M15" s="304"/>
      <c r="N15" s="304"/>
      <c r="O15" s="304"/>
      <c r="P15" s="307"/>
    </row>
    <row r="16" spans="2:20" s="308" customFormat="1" ht="24" customHeight="1" x14ac:dyDescent="0.15">
      <c r="B16" s="306"/>
      <c r="C16" s="305"/>
      <c r="D16" s="305"/>
      <c r="E16" s="305"/>
      <c r="F16" s="305"/>
      <c r="G16" s="407" t="s">
        <v>57</v>
      </c>
      <c r="H16" s="407"/>
      <c r="I16" s="407"/>
      <c r="J16" s="407" t="s">
        <v>72</v>
      </c>
      <c r="K16" s="407"/>
      <c r="L16" s="407"/>
      <c r="M16" s="407"/>
      <c r="N16" s="407"/>
      <c r="O16" s="407"/>
      <c r="P16" s="307"/>
    </row>
    <row r="17" spans="2:16" s="308" customFormat="1" ht="24" customHeight="1" x14ac:dyDescent="0.15">
      <c r="B17" s="306"/>
      <c r="C17" s="305"/>
      <c r="D17" s="305"/>
      <c r="E17" s="305"/>
      <c r="F17" s="305"/>
      <c r="G17" s="305"/>
      <c r="H17" s="302"/>
      <c r="I17" s="302"/>
      <c r="J17" s="304"/>
      <c r="K17" s="304"/>
      <c r="L17" s="304"/>
      <c r="M17" s="304"/>
      <c r="N17" s="304"/>
      <c r="O17" s="304"/>
      <c r="P17" s="307"/>
    </row>
    <row r="18" spans="2:16" s="308" customFormat="1" ht="24" customHeight="1" x14ac:dyDescent="0.15">
      <c r="B18" s="306"/>
      <c r="C18" s="305"/>
      <c r="D18" s="305"/>
      <c r="E18" s="305"/>
      <c r="F18" s="305"/>
      <c r="G18" s="302" t="s">
        <v>71</v>
      </c>
      <c r="H18" s="302"/>
      <c r="I18" s="302"/>
      <c r="J18" s="407" t="s">
        <v>93</v>
      </c>
      <c r="K18" s="407"/>
      <c r="L18" s="407"/>
      <c r="M18" s="407"/>
      <c r="N18" s="407"/>
      <c r="O18" s="407"/>
      <c r="P18" s="307"/>
    </row>
    <row r="19" spans="2:16" s="308" customFormat="1" ht="24" customHeight="1" x14ac:dyDescent="0.15">
      <c r="B19" s="306"/>
      <c r="C19" s="305"/>
      <c r="D19" s="305"/>
      <c r="E19" s="305"/>
      <c r="F19" s="305"/>
      <c r="G19" s="305"/>
      <c r="H19" s="305"/>
      <c r="I19" s="305"/>
      <c r="J19" s="305"/>
      <c r="K19" s="305"/>
      <c r="L19" s="305"/>
      <c r="M19" s="305"/>
      <c r="N19" s="305"/>
      <c r="O19" s="305"/>
      <c r="P19" s="307"/>
    </row>
    <row r="20" spans="2:16" s="308" customFormat="1" ht="30" customHeight="1" x14ac:dyDescent="0.15">
      <c r="B20" s="306" t="s">
        <v>68</v>
      </c>
      <c r="C20" s="408" t="s">
        <v>70</v>
      </c>
      <c r="D20" s="409"/>
      <c r="E20" s="409"/>
      <c r="F20" s="409"/>
      <c r="G20" s="409"/>
      <c r="H20" s="409"/>
      <c r="I20" s="409"/>
      <c r="J20" s="305"/>
      <c r="K20" s="305"/>
      <c r="L20" s="305"/>
      <c r="M20" s="305"/>
      <c r="N20" s="305"/>
      <c r="O20" s="305"/>
      <c r="P20" s="312"/>
    </row>
    <row r="21" spans="2:16" s="308" customFormat="1" ht="30" customHeight="1" x14ac:dyDescent="0.15">
      <c r="B21" s="313"/>
      <c r="C21" s="305"/>
      <c r="D21" s="305"/>
      <c r="E21" s="305"/>
      <c r="F21" s="305"/>
      <c r="G21" s="314"/>
      <c r="H21" s="314"/>
      <c r="I21" s="314"/>
      <c r="J21" s="305"/>
      <c r="K21" s="305"/>
      <c r="L21" s="305"/>
      <c r="M21" s="305"/>
      <c r="N21" s="305"/>
      <c r="O21" s="305"/>
      <c r="P21" s="312"/>
    </row>
    <row r="22" spans="2:16" s="308" customFormat="1" ht="30" customHeight="1" x14ac:dyDescent="0.15">
      <c r="B22" s="313" t="s">
        <v>68</v>
      </c>
      <c r="C22" s="305"/>
      <c r="D22" s="305"/>
      <c r="E22" s="305"/>
      <c r="F22" s="305"/>
      <c r="G22" s="302"/>
      <c r="H22" s="410" t="s">
        <v>52</v>
      </c>
      <c r="I22" s="410"/>
      <c r="J22" s="410"/>
      <c r="K22" s="410"/>
      <c r="L22" s="410"/>
      <c r="M22" s="410"/>
      <c r="N22" s="410"/>
      <c r="O22" s="410"/>
      <c r="P22" s="411"/>
    </row>
    <row r="23" spans="2:16" s="308" customFormat="1" ht="30" customHeight="1" x14ac:dyDescent="0.15">
      <c r="B23" s="313"/>
      <c r="C23" s="305"/>
      <c r="D23" s="305"/>
      <c r="E23" s="305"/>
      <c r="F23" s="305"/>
      <c r="G23" s="305"/>
      <c r="H23" s="410" t="s">
        <v>51</v>
      </c>
      <c r="I23" s="410"/>
      <c r="J23" s="410"/>
      <c r="K23" s="410"/>
      <c r="L23" s="410"/>
      <c r="M23" s="410"/>
      <c r="N23" s="410"/>
      <c r="O23" s="410"/>
      <c r="P23" s="315"/>
    </row>
    <row r="24" spans="2:16" s="308" customFormat="1" ht="30" customHeight="1" x14ac:dyDescent="0.15">
      <c r="B24" s="313" t="s">
        <v>68</v>
      </c>
      <c r="C24" s="304"/>
      <c r="D24" s="304"/>
      <c r="E24" s="304"/>
      <c r="F24" s="304"/>
      <c r="G24" s="304"/>
      <c r="H24" s="405" t="s">
        <v>50</v>
      </c>
      <c r="I24" s="405"/>
      <c r="J24" s="405"/>
      <c r="K24" s="405"/>
      <c r="L24" s="405"/>
      <c r="M24" s="405"/>
      <c r="N24" s="405"/>
      <c r="O24" s="405"/>
      <c r="P24" s="316"/>
    </row>
    <row r="25" spans="2:16" s="308" customFormat="1" ht="30" customHeight="1" x14ac:dyDescent="0.15">
      <c r="B25" s="317" t="s">
        <v>68</v>
      </c>
      <c r="C25" s="302"/>
      <c r="D25" s="302"/>
      <c r="E25" s="302"/>
      <c r="F25" s="302"/>
      <c r="G25" s="302"/>
      <c r="H25" s="406" t="s">
        <v>49</v>
      </c>
      <c r="I25" s="406"/>
      <c r="J25" s="406"/>
      <c r="K25" s="406"/>
      <c r="L25" s="406"/>
      <c r="M25" s="406"/>
      <c r="N25" s="406"/>
      <c r="O25" s="406"/>
      <c r="P25" s="316"/>
    </row>
    <row r="26" spans="2:16" s="308" customFormat="1" ht="30" customHeight="1" x14ac:dyDescent="0.15">
      <c r="B26" s="317"/>
      <c r="C26" s="304"/>
      <c r="D26" s="304"/>
      <c r="E26" s="304"/>
      <c r="F26" s="304"/>
      <c r="G26" s="304"/>
      <c r="H26" s="406" t="s">
        <v>48</v>
      </c>
      <c r="I26" s="406"/>
      <c r="J26" s="406"/>
      <c r="K26" s="406"/>
      <c r="L26" s="406"/>
      <c r="M26" s="406"/>
      <c r="N26" s="406"/>
      <c r="O26" s="406"/>
      <c r="P26" s="316"/>
    </row>
    <row r="27" spans="2:16" s="308" customFormat="1" ht="26.25" customHeight="1" x14ac:dyDescent="0.15">
      <c r="B27" s="317" t="s">
        <v>68</v>
      </c>
      <c r="C27" s="305" t="s">
        <v>68</v>
      </c>
      <c r="D27" s="305"/>
      <c r="E27" s="305"/>
      <c r="F27" s="305"/>
      <c r="G27" s="305"/>
      <c r="H27" s="406" t="s">
        <v>47</v>
      </c>
      <c r="I27" s="406"/>
      <c r="J27" s="406"/>
      <c r="K27" s="406"/>
      <c r="L27" s="406"/>
      <c r="M27" s="406"/>
      <c r="N27" s="406"/>
      <c r="O27" s="406"/>
      <c r="P27" s="316"/>
    </row>
    <row r="28" spans="2:16" s="308" customFormat="1" ht="26.25" customHeight="1" thickBot="1" x14ac:dyDescent="0.2">
      <c r="B28" s="313"/>
      <c r="C28" s="318"/>
      <c r="D28" s="318"/>
      <c r="E28" s="318"/>
      <c r="F28" s="318"/>
      <c r="G28" s="318"/>
      <c r="H28" s="318"/>
      <c r="I28" s="318"/>
      <c r="J28" s="318"/>
      <c r="K28" s="318"/>
      <c r="L28" s="318"/>
      <c r="M28" s="318"/>
      <c r="N28" s="318"/>
      <c r="O28" s="318"/>
      <c r="P28" s="319"/>
    </row>
    <row r="29" spans="2:16" ht="20.100000000000001" customHeight="1" x14ac:dyDescent="0.15">
      <c r="B29" s="320"/>
      <c r="C29" s="321"/>
      <c r="D29" s="322"/>
      <c r="E29" s="320"/>
      <c r="F29" s="320"/>
      <c r="G29" s="320"/>
      <c r="H29" s="322" t="s">
        <v>67</v>
      </c>
      <c r="I29" s="323"/>
      <c r="J29" s="323"/>
      <c r="K29" s="323"/>
      <c r="L29" s="323"/>
      <c r="M29" s="323"/>
      <c r="N29" s="323"/>
      <c r="O29" s="323"/>
      <c r="P29" s="323"/>
    </row>
    <row r="30" spans="2:16" ht="20.100000000000001" customHeight="1" x14ac:dyDescent="0.15">
      <c r="B30" s="325"/>
      <c r="C30" s="326"/>
      <c r="D30" s="327"/>
      <c r="E30" s="328"/>
      <c r="F30" s="328"/>
      <c r="G30" s="328"/>
      <c r="H30" s="327" t="s">
        <v>66</v>
      </c>
      <c r="I30" s="325"/>
      <c r="J30" s="325"/>
      <c r="K30" s="325"/>
      <c r="L30" s="325"/>
      <c r="M30" s="325"/>
      <c r="N30" s="325"/>
      <c r="O30" s="325"/>
      <c r="P30" s="325"/>
    </row>
  </sheetData>
  <mergeCells count="17">
    <mergeCell ref="G14:H14"/>
    <mergeCell ref="J14:O14"/>
    <mergeCell ref="B1:D1"/>
    <mergeCell ref="E4:M4"/>
    <mergeCell ref="D6:L6"/>
    <mergeCell ref="E8:N8"/>
    <mergeCell ref="E9:N9"/>
    <mergeCell ref="H24:O24"/>
    <mergeCell ref="H25:O25"/>
    <mergeCell ref="H26:O26"/>
    <mergeCell ref="H27:O27"/>
    <mergeCell ref="G16:I16"/>
    <mergeCell ref="J16:O16"/>
    <mergeCell ref="J18:O18"/>
    <mergeCell ref="C20:I20"/>
    <mergeCell ref="H22:P22"/>
    <mergeCell ref="H23:O23"/>
  </mergeCells>
  <phoneticPr fontId="1"/>
  <printOptions horizontalCentered="1"/>
  <pageMargins left="0.70866141732283472" right="0.70866141732283472" top="0.74803149606299213" bottom="0.15748031496062992" header="0.31496062992125984" footer="0.31496062992125984"/>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277" customWidth="1"/>
    <col min="2" max="2" width="27.125" style="249" customWidth="1"/>
    <col min="3" max="3" width="17.625" style="249" customWidth="1"/>
    <col min="4" max="4" width="6.625" style="249" customWidth="1"/>
    <col min="5" max="5" width="8.75" style="249" customWidth="1"/>
    <col min="6" max="7" width="9.5" style="249" customWidth="1"/>
    <col min="8" max="8" width="11" style="249" customWidth="1"/>
    <col min="9" max="16384" width="9" style="249"/>
  </cols>
  <sheetData>
    <row r="1" spans="1:13" ht="27.75" customHeight="1" x14ac:dyDescent="0.2">
      <c r="A1" s="246">
        <v>1054</v>
      </c>
      <c r="B1" s="247"/>
      <c r="C1" s="248"/>
      <c r="G1" s="250"/>
      <c r="H1" s="250"/>
    </row>
    <row r="2" spans="1:13" s="252" customFormat="1" ht="20.25" customHeight="1" thickBot="1" x14ac:dyDescent="0.2">
      <c r="A2" s="251"/>
      <c r="B2" s="417" t="s">
        <v>125</v>
      </c>
      <c r="C2" s="417"/>
      <c r="D2" s="417"/>
      <c r="E2" s="417"/>
      <c r="F2" s="417"/>
      <c r="G2" s="417"/>
      <c r="H2" s="417"/>
    </row>
    <row r="3" spans="1:13" s="252" customFormat="1" ht="43.5" customHeight="1" x14ac:dyDescent="0.15">
      <c r="A3" s="253"/>
      <c r="B3" s="254" t="s">
        <v>126</v>
      </c>
      <c r="C3" s="255" t="s">
        <v>127</v>
      </c>
      <c r="D3" s="256" t="s">
        <v>128</v>
      </c>
      <c r="E3" s="257" t="s">
        <v>129</v>
      </c>
      <c r="F3" s="256" t="s">
        <v>130</v>
      </c>
      <c r="G3" s="258" t="s">
        <v>131</v>
      </c>
      <c r="H3" s="259" t="s">
        <v>132</v>
      </c>
    </row>
    <row r="4" spans="1:13" s="252" customFormat="1" ht="30" customHeight="1" x14ac:dyDescent="0.15">
      <c r="A4" s="260">
        <v>1</v>
      </c>
      <c r="B4" s="261"/>
      <c r="C4" s="262"/>
      <c r="D4" s="262"/>
      <c r="E4" s="263"/>
      <c r="F4" s="263"/>
      <c r="G4" s="264">
        <f>E4*F4</f>
        <v>0</v>
      </c>
      <c r="H4" s="265"/>
    </row>
    <row r="5" spans="1:13" s="252" customFormat="1" ht="30" customHeight="1" x14ac:dyDescent="0.15">
      <c r="A5" s="260">
        <v>2</v>
      </c>
      <c r="B5" s="261"/>
      <c r="C5" s="262"/>
      <c r="D5" s="262"/>
      <c r="E5" s="263"/>
      <c r="F5" s="263"/>
      <c r="G5" s="264">
        <f t="shared" ref="G5:G15" si="0">E5*F5</f>
        <v>0</v>
      </c>
      <c r="H5" s="265"/>
    </row>
    <row r="6" spans="1:13" s="252" customFormat="1" ht="30" customHeight="1" x14ac:dyDescent="0.15">
      <c r="A6" s="260">
        <v>3</v>
      </c>
      <c r="B6" s="261"/>
      <c r="C6" s="262"/>
      <c r="D6" s="262"/>
      <c r="E6" s="263"/>
      <c r="F6" s="263"/>
      <c r="G6" s="264">
        <f t="shared" si="0"/>
        <v>0</v>
      </c>
      <c r="H6" s="265"/>
    </row>
    <row r="7" spans="1:13" s="252" customFormat="1" ht="30" customHeight="1" x14ac:dyDescent="0.15">
      <c r="A7" s="260">
        <v>4</v>
      </c>
      <c r="B7" s="261"/>
      <c r="C7" s="262"/>
      <c r="D7" s="262"/>
      <c r="E7" s="263"/>
      <c r="F7" s="263"/>
      <c r="G7" s="264">
        <f t="shared" si="0"/>
        <v>0</v>
      </c>
      <c r="H7" s="265"/>
      <c r="I7" s="266"/>
      <c r="J7" s="266"/>
      <c r="K7" s="252">
        <f>ROUNDDOWN(F6/11,0)</f>
        <v>0</v>
      </c>
    </row>
    <row r="8" spans="1:13" s="252" customFormat="1" ht="30" customHeight="1" x14ac:dyDescent="0.15">
      <c r="A8" s="260">
        <v>5</v>
      </c>
      <c r="B8" s="261"/>
      <c r="C8" s="262"/>
      <c r="D8" s="262"/>
      <c r="E8" s="263"/>
      <c r="F8" s="263"/>
      <c r="G8" s="264">
        <f t="shared" si="0"/>
        <v>0</v>
      </c>
      <c r="H8" s="265"/>
    </row>
    <row r="9" spans="1:13" s="252" customFormat="1" ht="30" customHeight="1" x14ac:dyDescent="0.15">
      <c r="A9" s="260">
        <v>6</v>
      </c>
      <c r="B9" s="267"/>
      <c r="C9" s="262"/>
      <c r="D9" s="262"/>
      <c r="E9" s="263"/>
      <c r="F9" s="263"/>
      <c r="G9" s="264">
        <f t="shared" si="0"/>
        <v>0</v>
      </c>
      <c r="H9" s="268"/>
      <c r="I9" s="269"/>
      <c r="J9" s="269"/>
      <c r="K9" s="269"/>
      <c r="L9" s="269"/>
      <c r="M9" s="269"/>
    </row>
    <row r="10" spans="1:13" s="252" customFormat="1" ht="30" customHeight="1" x14ac:dyDescent="0.15">
      <c r="A10" s="260">
        <v>7</v>
      </c>
      <c r="B10" s="267"/>
      <c r="C10" s="270"/>
      <c r="D10" s="270"/>
      <c r="E10" s="271"/>
      <c r="F10" s="263"/>
      <c r="G10" s="264">
        <f t="shared" si="0"/>
        <v>0</v>
      </c>
      <c r="H10" s="268"/>
      <c r="I10" s="269"/>
      <c r="J10" s="269"/>
      <c r="K10" s="269"/>
      <c r="L10" s="269"/>
      <c r="M10" s="269"/>
    </row>
    <row r="11" spans="1:13" s="252" customFormat="1" ht="30" customHeight="1" x14ac:dyDescent="0.15">
      <c r="A11" s="260">
        <v>8</v>
      </c>
      <c r="B11" s="267"/>
      <c r="C11" s="270"/>
      <c r="D11" s="270"/>
      <c r="E11" s="271"/>
      <c r="F11" s="263"/>
      <c r="G11" s="264">
        <f t="shared" si="0"/>
        <v>0</v>
      </c>
      <c r="H11" s="268"/>
      <c r="I11" s="269"/>
      <c r="J11" s="269"/>
      <c r="K11" s="269"/>
      <c r="L11" s="269"/>
      <c r="M11" s="269"/>
    </row>
    <row r="12" spans="1:13" s="252" customFormat="1" ht="30" customHeight="1" x14ac:dyDescent="0.15">
      <c r="A12" s="260">
        <v>9</v>
      </c>
      <c r="B12" s="267"/>
      <c r="C12" s="270"/>
      <c r="D12" s="270"/>
      <c r="E12" s="271"/>
      <c r="F12" s="263"/>
      <c r="G12" s="264">
        <f t="shared" si="0"/>
        <v>0</v>
      </c>
      <c r="H12" s="268"/>
      <c r="I12" s="269"/>
      <c r="J12" s="269"/>
      <c r="K12" s="269"/>
      <c r="L12" s="269"/>
      <c r="M12" s="269"/>
    </row>
    <row r="13" spans="1:13" s="252" customFormat="1" ht="30" customHeight="1" x14ac:dyDescent="0.15">
      <c r="A13" s="260">
        <v>10</v>
      </c>
      <c r="B13" s="261"/>
      <c r="C13" s="262"/>
      <c r="D13" s="262"/>
      <c r="E13" s="263"/>
      <c r="F13" s="263"/>
      <c r="G13" s="264">
        <f t="shared" si="0"/>
        <v>0</v>
      </c>
      <c r="H13" s="265"/>
    </row>
    <row r="14" spans="1:13" s="252" customFormat="1" ht="30" customHeight="1" x14ac:dyDescent="0.15">
      <c r="A14" s="260">
        <v>11</v>
      </c>
      <c r="B14" s="261"/>
      <c r="C14" s="262"/>
      <c r="D14" s="262"/>
      <c r="E14" s="263"/>
      <c r="F14" s="263"/>
      <c r="G14" s="264">
        <f t="shared" si="0"/>
        <v>0</v>
      </c>
      <c r="H14" s="265"/>
    </row>
    <row r="15" spans="1:13" s="252" customFormat="1" ht="30" customHeight="1" x14ac:dyDescent="0.15">
      <c r="A15" s="260">
        <v>12</v>
      </c>
      <c r="B15" s="261"/>
      <c r="C15" s="262"/>
      <c r="D15" s="262"/>
      <c r="E15" s="263"/>
      <c r="F15" s="263"/>
      <c r="G15" s="264">
        <f t="shared" si="0"/>
        <v>0</v>
      </c>
      <c r="H15" s="265"/>
    </row>
    <row r="16" spans="1:13" s="252" customFormat="1" ht="30" customHeight="1" x14ac:dyDescent="0.15">
      <c r="A16" s="260">
        <v>13</v>
      </c>
      <c r="B16" s="261"/>
      <c r="C16" s="262"/>
      <c r="D16" s="262"/>
      <c r="E16" s="263"/>
      <c r="F16" s="263"/>
      <c r="G16" s="264">
        <f>E16*F16</f>
        <v>0</v>
      </c>
      <c r="H16" s="265"/>
    </row>
    <row r="17" spans="1:14" s="252" customFormat="1" ht="30" customHeight="1" x14ac:dyDescent="0.15">
      <c r="A17" s="260">
        <v>14</v>
      </c>
      <c r="B17" s="261"/>
      <c r="C17" s="262"/>
      <c r="D17" s="262"/>
      <c r="E17" s="263"/>
      <c r="F17" s="263"/>
      <c r="G17" s="264">
        <f t="shared" ref="G17:G29" si="1">E17*F17</f>
        <v>0</v>
      </c>
      <c r="H17" s="265"/>
    </row>
    <row r="18" spans="1:14" s="252" customFormat="1" ht="30" customHeight="1" x14ac:dyDescent="0.15">
      <c r="A18" s="260">
        <v>15</v>
      </c>
      <c r="B18" s="261"/>
      <c r="C18" s="262"/>
      <c r="D18" s="262"/>
      <c r="E18" s="263"/>
      <c r="F18" s="263"/>
      <c r="G18" s="264">
        <f t="shared" si="1"/>
        <v>0</v>
      </c>
      <c r="H18" s="265"/>
      <c r="K18" s="272"/>
      <c r="L18" s="269"/>
      <c r="M18" s="269"/>
    </row>
    <row r="19" spans="1:14" s="252" customFormat="1" ht="30" customHeight="1" x14ac:dyDescent="0.15">
      <c r="A19" s="260">
        <v>16</v>
      </c>
      <c r="B19" s="261"/>
      <c r="C19" s="262"/>
      <c r="D19" s="262"/>
      <c r="E19" s="263"/>
      <c r="F19" s="263"/>
      <c r="G19" s="264">
        <f t="shared" si="1"/>
        <v>0</v>
      </c>
      <c r="H19" s="265"/>
    </row>
    <row r="20" spans="1:14" s="252" customFormat="1" ht="30" customHeight="1" x14ac:dyDescent="0.15">
      <c r="A20" s="260">
        <v>17</v>
      </c>
      <c r="B20" s="261"/>
      <c r="C20" s="262"/>
      <c r="D20" s="262"/>
      <c r="E20" s="263"/>
      <c r="F20" s="263"/>
      <c r="G20" s="264">
        <f t="shared" si="1"/>
        <v>0</v>
      </c>
      <c r="H20" s="265"/>
    </row>
    <row r="21" spans="1:14" s="252" customFormat="1" ht="30" customHeight="1" x14ac:dyDescent="0.15">
      <c r="A21" s="260">
        <v>18</v>
      </c>
      <c r="B21" s="261"/>
      <c r="C21" s="262"/>
      <c r="D21" s="262"/>
      <c r="E21" s="263"/>
      <c r="F21" s="263"/>
      <c r="G21" s="264">
        <f t="shared" si="1"/>
        <v>0</v>
      </c>
      <c r="H21" s="265"/>
    </row>
    <row r="22" spans="1:14" s="252" customFormat="1" ht="30" customHeight="1" x14ac:dyDescent="0.15">
      <c r="A22" s="260">
        <v>19</v>
      </c>
      <c r="B22" s="261"/>
      <c r="C22" s="262"/>
      <c r="D22" s="262"/>
      <c r="E22" s="263"/>
      <c r="F22" s="263"/>
      <c r="G22" s="264">
        <f t="shared" si="1"/>
        <v>0</v>
      </c>
      <c r="H22" s="265"/>
    </row>
    <row r="23" spans="1:14" s="252" customFormat="1" ht="30" customHeight="1" x14ac:dyDescent="0.15">
      <c r="A23" s="260">
        <v>20</v>
      </c>
      <c r="B23" s="261"/>
      <c r="C23" s="262"/>
      <c r="D23" s="262"/>
      <c r="E23" s="263"/>
      <c r="F23" s="263"/>
      <c r="G23" s="264">
        <f t="shared" si="1"/>
        <v>0</v>
      </c>
      <c r="H23" s="265"/>
      <c r="L23" s="273"/>
      <c r="M23" s="273"/>
    </row>
    <row r="24" spans="1:14" s="252" customFormat="1" ht="30" customHeight="1" x14ac:dyDescent="0.15">
      <c r="A24" s="260">
        <v>21</v>
      </c>
      <c r="B24" s="261"/>
      <c r="C24" s="262"/>
      <c r="D24" s="262"/>
      <c r="E24" s="263"/>
      <c r="F24" s="263"/>
      <c r="G24" s="264">
        <f t="shared" si="1"/>
        <v>0</v>
      </c>
      <c r="H24" s="265"/>
      <c r="L24" s="252">
        <f>SUM(L18:M23)</f>
        <v>0</v>
      </c>
    </row>
    <row r="25" spans="1:14" s="252" customFormat="1" ht="30" customHeight="1" x14ac:dyDescent="0.15">
      <c r="A25" s="260">
        <v>22</v>
      </c>
      <c r="B25" s="261"/>
      <c r="C25" s="262"/>
      <c r="D25" s="262"/>
      <c r="E25" s="263"/>
      <c r="F25" s="263"/>
      <c r="G25" s="264">
        <f t="shared" si="1"/>
        <v>0</v>
      </c>
      <c r="H25" s="265"/>
    </row>
    <row r="26" spans="1:14" s="252" customFormat="1" ht="30" customHeight="1" x14ac:dyDescent="0.15">
      <c r="A26" s="260">
        <v>23</v>
      </c>
      <c r="B26" s="261"/>
      <c r="C26" s="262"/>
      <c r="D26" s="262"/>
      <c r="E26" s="263"/>
      <c r="F26" s="263"/>
      <c r="G26" s="264">
        <f t="shared" si="1"/>
        <v>0</v>
      </c>
      <c r="H26" s="265"/>
    </row>
    <row r="27" spans="1:14" s="252" customFormat="1" ht="30" customHeight="1" x14ac:dyDescent="0.15">
      <c r="A27" s="260">
        <v>24</v>
      </c>
      <c r="B27" s="261"/>
      <c r="C27" s="270"/>
      <c r="D27" s="270"/>
      <c r="E27" s="271"/>
      <c r="F27" s="271"/>
      <c r="G27" s="274">
        <f t="shared" si="1"/>
        <v>0</v>
      </c>
      <c r="H27" s="265"/>
    </row>
    <row r="28" spans="1:14" s="252" customFormat="1" ht="30" customHeight="1" x14ac:dyDescent="0.15">
      <c r="A28" s="260">
        <v>25</v>
      </c>
      <c r="B28" s="261"/>
      <c r="C28" s="262"/>
      <c r="D28" s="262"/>
      <c r="E28" s="263"/>
      <c r="F28" s="263"/>
      <c r="G28" s="264">
        <f t="shared" si="1"/>
        <v>0</v>
      </c>
      <c r="H28" s="265"/>
    </row>
    <row r="29" spans="1:14" s="252" customFormat="1" ht="30" customHeight="1" x14ac:dyDescent="0.15">
      <c r="A29" s="260">
        <v>26</v>
      </c>
      <c r="B29" s="261"/>
      <c r="C29" s="262"/>
      <c r="D29" s="262"/>
      <c r="E29" s="263"/>
      <c r="F29" s="263"/>
      <c r="G29" s="264">
        <f t="shared" si="1"/>
        <v>0</v>
      </c>
      <c r="H29" s="265"/>
      <c r="I29" s="269"/>
      <c r="J29" s="269"/>
      <c r="K29" s="269"/>
      <c r="L29" s="269"/>
      <c r="M29" s="269"/>
      <c r="N29" s="269"/>
    </row>
    <row r="30" spans="1:14" s="252" customFormat="1" ht="30" customHeight="1" thickBot="1" x14ac:dyDescent="0.2">
      <c r="A30" s="418" t="s">
        <v>155</v>
      </c>
      <c r="B30" s="419"/>
      <c r="C30" s="419"/>
      <c r="D30" s="419"/>
      <c r="E30" s="419"/>
      <c r="F30" s="420"/>
      <c r="G30" s="275">
        <f>SUM(G4:G29)</f>
        <v>0</v>
      </c>
      <c r="H30" s="276"/>
      <c r="I30" s="269"/>
      <c r="J30" s="269"/>
      <c r="K30" s="269"/>
      <c r="L30" s="269"/>
      <c r="M30" s="269"/>
      <c r="N30" s="269"/>
    </row>
    <row r="31" spans="1:14" x14ac:dyDescent="0.15">
      <c r="I31" s="278"/>
      <c r="J31" s="278"/>
      <c r="K31" s="278"/>
      <c r="L31" s="278"/>
      <c r="M31" s="278"/>
      <c r="N31" s="278"/>
    </row>
    <row r="38" spans="8:14" x14ac:dyDescent="0.15">
      <c r="H38" s="278"/>
      <c r="I38" s="278"/>
      <c r="J38" s="278"/>
      <c r="K38" s="278"/>
      <c r="L38" s="278"/>
      <c r="M38" s="278"/>
      <c r="N38" s="278"/>
    </row>
    <row r="39" spans="8:14" x14ac:dyDescent="0.15">
      <c r="H39" s="278"/>
      <c r="I39" s="278"/>
      <c r="J39" s="278"/>
      <c r="K39" s="278"/>
      <c r="L39" s="278"/>
      <c r="M39" s="278"/>
      <c r="N39" s="278"/>
    </row>
    <row r="40" spans="8:14" x14ac:dyDescent="0.15">
      <c r="H40" s="278"/>
      <c r="I40" s="278"/>
      <c r="J40" s="278"/>
      <c r="K40" s="278"/>
      <c r="L40" s="278"/>
      <c r="M40" s="278"/>
      <c r="N40" s="278"/>
    </row>
    <row r="41" spans="8:14" x14ac:dyDescent="0.15">
      <c r="H41" s="278"/>
      <c r="I41" s="278"/>
      <c r="J41" s="278"/>
      <c r="K41" s="278"/>
      <c r="L41" s="278"/>
      <c r="M41" s="278"/>
      <c r="N41" s="278"/>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6" customWidth="1"/>
    <col min="2" max="2" width="6.5" style="156" customWidth="1"/>
    <col min="3" max="16" width="5.625" style="156" customWidth="1"/>
    <col min="17" max="16384" width="9" style="156"/>
  </cols>
  <sheetData>
    <row r="1" spans="2:16" s="120" customFormat="1" ht="30" customHeight="1" thickBot="1" x14ac:dyDescent="0.2">
      <c r="B1" s="388" t="s">
        <v>92</v>
      </c>
      <c r="C1" s="388"/>
      <c r="D1" s="388"/>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9" t="s">
        <v>82</v>
      </c>
      <c r="F4" s="389"/>
      <c r="G4" s="389"/>
      <c r="H4" s="389"/>
      <c r="I4" s="389"/>
      <c r="J4" s="389"/>
      <c r="K4" s="389"/>
      <c r="L4" s="389"/>
      <c r="M4" s="389"/>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168"/>
      <c r="E6" s="169"/>
      <c r="F6" s="169"/>
      <c r="G6" s="169"/>
      <c r="H6" s="169"/>
      <c r="I6" s="169"/>
      <c r="J6" s="169"/>
      <c r="K6" s="169"/>
      <c r="L6" s="169"/>
      <c r="M6" s="169"/>
      <c r="N6" s="169"/>
      <c r="O6" s="135"/>
      <c r="P6" s="136"/>
    </row>
    <row r="7" spans="2:16" s="120" customFormat="1" ht="30" customHeight="1" x14ac:dyDescent="0.15">
      <c r="B7" s="126"/>
      <c r="C7" s="143"/>
      <c r="D7" s="167" t="s">
        <v>91</v>
      </c>
      <c r="E7" s="139"/>
      <c r="F7" s="139"/>
      <c r="G7" s="139"/>
      <c r="H7" s="139"/>
      <c r="I7" s="139"/>
      <c r="J7" s="139"/>
      <c r="K7" s="139"/>
      <c r="L7" s="139"/>
      <c r="M7" s="139"/>
      <c r="N7" s="139"/>
      <c r="O7" s="135"/>
      <c r="P7" s="136"/>
    </row>
    <row r="8" spans="2:16" s="141" customFormat="1" ht="42" customHeight="1" x14ac:dyDescent="0.15">
      <c r="B8" s="137"/>
      <c r="C8" s="134" t="s">
        <v>79</v>
      </c>
      <c r="D8" s="134"/>
      <c r="E8" s="423" t="str">
        <f>'電子入札参加　確認書（様式１）'!C6</f>
        <v>潤滑油２０缶ほか１７点買入（関空航空）</v>
      </c>
      <c r="F8" s="423"/>
      <c r="G8" s="423"/>
      <c r="H8" s="423"/>
      <c r="I8" s="423"/>
      <c r="J8" s="423"/>
      <c r="K8" s="423"/>
      <c r="L8" s="423"/>
      <c r="M8" s="423"/>
      <c r="N8" s="423"/>
      <c r="O8" s="139"/>
      <c r="P8" s="140"/>
    </row>
    <row r="9" spans="2:16" s="141" customFormat="1" ht="30" customHeight="1" x14ac:dyDescent="0.15">
      <c r="B9" s="137" t="s">
        <v>78</v>
      </c>
      <c r="C9" s="138" t="s">
        <v>69</v>
      </c>
      <c r="D9" s="142"/>
      <c r="E9" s="390"/>
      <c r="F9" s="390"/>
      <c r="G9" s="390"/>
      <c r="H9" s="390"/>
      <c r="I9" s="390"/>
      <c r="J9" s="390"/>
      <c r="K9" s="390"/>
      <c r="L9" s="390"/>
      <c r="M9" s="390"/>
      <c r="N9" s="390"/>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 customHeight="1" x14ac:dyDescent="0.15">
      <c r="B11" s="137"/>
      <c r="C11" s="143"/>
      <c r="D11" s="139"/>
      <c r="E11" s="139"/>
      <c r="F11" s="139"/>
      <c r="G11" s="139"/>
      <c r="H11" s="135"/>
      <c r="I11" s="139"/>
      <c r="J11" s="139"/>
      <c r="K11" s="139"/>
      <c r="L11" s="139"/>
      <c r="M11" s="139"/>
      <c r="N11" s="139"/>
      <c r="O11" s="139"/>
      <c r="P11" s="140"/>
    </row>
    <row r="12" spans="2:16" s="141" customFormat="1" ht="24" customHeight="1" x14ac:dyDescent="0.15">
      <c r="B12" s="137"/>
      <c r="C12" s="161" t="s">
        <v>90</v>
      </c>
      <c r="D12" s="161"/>
      <c r="E12" s="161"/>
      <c r="F12" s="161"/>
      <c r="G12" s="161"/>
      <c r="H12" s="143"/>
      <c r="I12" s="143"/>
      <c r="J12" s="143"/>
      <c r="K12" s="143"/>
      <c r="L12" s="143"/>
      <c r="M12" s="143"/>
      <c r="N12" s="143"/>
      <c r="O12" s="143"/>
      <c r="P12" s="140"/>
    </row>
    <row r="13" spans="2:16" s="141" customFormat="1" ht="24" customHeight="1" x14ac:dyDescent="0.15">
      <c r="B13" s="137"/>
      <c r="C13" s="143"/>
      <c r="D13" s="139"/>
      <c r="E13" s="139"/>
      <c r="F13" s="139"/>
      <c r="G13" s="139"/>
      <c r="H13" s="135"/>
      <c r="I13" s="139"/>
      <c r="J13" s="139"/>
      <c r="K13" s="139"/>
      <c r="L13" s="139"/>
      <c r="M13" s="139"/>
      <c r="N13" s="139"/>
      <c r="O13" s="139"/>
      <c r="P13" s="140"/>
    </row>
    <row r="14" spans="2:16" s="141" customFormat="1" ht="24" customHeight="1" x14ac:dyDescent="0.15">
      <c r="B14" s="137" t="s">
        <v>68</v>
      </c>
      <c r="C14" s="139"/>
      <c r="D14" s="139"/>
      <c r="E14" s="139"/>
      <c r="F14" s="139"/>
      <c r="G14" s="394" t="s">
        <v>74</v>
      </c>
      <c r="H14" s="394"/>
      <c r="I14" s="161"/>
      <c r="J14" s="161"/>
      <c r="K14" s="161"/>
      <c r="L14" s="161"/>
      <c r="M14" s="161"/>
      <c r="N14" s="161"/>
      <c r="O14" s="161"/>
      <c r="P14" s="170"/>
    </row>
    <row r="15" spans="2:16" s="141" customFormat="1" ht="24" customHeight="1" x14ac:dyDescent="0.15">
      <c r="B15" s="137"/>
      <c r="C15" s="139"/>
      <c r="D15" s="139"/>
      <c r="E15" s="139"/>
      <c r="F15" s="139"/>
      <c r="G15" s="162"/>
      <c r="H15" s="162"/>
      <c r="I15" s="162"/>
      <c r="J15" s="162"/>
      <c r="K15" s="162"/>
      <c r="L15" s="162"/>
      <c r="M15" s="162"/>
      <c r="N15" s="162"/>
      <c r="O15" s="162"/>
      <c r="P15" s="163"/>
    </row>
    <row r="16" spans="2:16" s="141" customFormat="1" ht="24" customHeight="1" x14ac:dyDescent="0.15">
      <c r="B16" s="137"/>
      <c r="C16" s="139"/>
      <c r="D16" s="139"/>
      <c r="E16" s="139"/>
      <c r="F16" s="139"/>
      <c r="G16" s="394" t="s">
        <v>57</v>
      </c>
      <c r="H16" s="394"/>
      <c r="I16" s="394"/>
      <c r="J16" s="164"/>
      <c r="K16" s="164"/>
      <c r="L16" s="162"/>
      <c r="M16" s="162"/>
      <c r="N16" s="162"/>
      <c r="O16" s="162"/>
      <c r="P16" s="163"/>
    </row>
    <row r="17" spans="2:16" s="141" customFormat="1" ht="24" customHeight="1" x14ac:dyDescent="0.15">
      <c r="B17" s="137"/>
      <c r="C17" s="139"/>
      <c r="D17" s="139"/>
      <c r="E17" s="139"/>
      <c r="F17" s="139"/>
      <c r="G17" s="162"/>
      <c r="H17" s="164"/>
      <c r="I17" s="164"/>
      <c r="J17" s="164"/>
      <c r="K17" s="164"/>
      <c r="L17" s="162"/>
      <c r="M17" s="162"/>
      <c r="N17" s="162"/>
      <c r="O17" s="162"/>
      <c r="P17" s="163"/>
    </row>
    <row r="18" spans="2:16" s="141" customFormat="1" ht="24" customHeight="1" x14ac:dyDescent="0.15">
      <c r="B18" s="137"/>
      <c r="C18" s="139"/>
      <c r="D18" s="139"/>
      <c r="E18" s="139"/>
      <c r="F18" s="139"/>
      <c r="G18" s="394" t="s">
        <v>71</v>
      </c>
      <c r="H18" s="394"/>
      <c r="I18" s="394"/>
      <c r="J18" s="394"/>
      <c r="K18" s="164"/>
      <c r="L18" s="162"/>
      <c r="M18" s="162"/>
      <c r="N18" s="162"/>
      <c r="O18" s="162"/>
      <c r="P18" s="163"/>
    </row>
    <row r="19" spans="2:16" s="141" customFormat="1" ht="24"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400" t="s">
        <v>70</v>
      </c>
      <c r="D20" s="401"/>
      <c r="E20" s="401"/>
      <c r="F20" s="401"/>
      <c r="G20" s="401"/>
      <c r="H20" s="401"/>
      <c r="I20" s="401"/>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21" t="s">
        <v>52</v>
      </c>
      <c r="I22" s="421"/>
      <c r="J22" s="421"/>
      <c r="K22" s="421"/>
      <c r="L22" s="421"/>
      <c r="M22" s="421"/>
      <c r="N22" s="421"/>
      <c r="O22" s="421"/>
      <c r="P22" s="422"/>
    </row>
    <row r="23" spans="2:16" s="141" customFormat="1" ht="30" customHeight="1" x14ac:dyDescent="0.15">
      <c r="B23" s="145"/>
      <c r="C23" s="139"/>
      <c r="D23" s="139"/>
      <c r="E23" s="139"/>
      <c r="F23" s="139"/>
      <c r="G23" s="139"/>
      <c r="H23" s="421" t="s">
        <v>51</v>
      </c>
      <c r="I23" s="421"/>
      <c r="J23" s="421"/>
      <c r="K23" s="421"/>
      <c r="L23" s="421"/>
      <c r="M23" s="421"/>
      <c r="N23" s="421"/>
      <c r="O23" s="421"/>
      <c r="P23" s="147"/>
    </row>
    <row r="24" spans="2:16" s="141" customFormat="1" ht="30" customHeight="1" x14ac:dyDescent="0.15">
      <c r="B24" s="145" t="s">
        <v>68</v>
      </c>
      <c r="C24" s="143"/>
      <c r="D24" s="143"/>
      <c r="E24" s="143"/>
      <c r="F24" s="143"/>
      <c r="G24" s="143"/>
      <c r="H24" s="404" t="s">
        <v>50</v>
      </c>
      <c r="I24" s="404"/>
      <c r="J24" s="404"/>
      <c r="K24" s="404"/>
      <c r="L24" s="404"/>
      <c r="M24" s="404"/>
      <c r="N24" s="404"/>
      <c r="O24" s="404"/>
      <c r="P24" s="148"/>
    </row>
    <row r="25" spans="2:16" s="141" customFormat="1" ht="30" customHeight="1" x14ac:dyDescent="0.15">
      <c r="B25" s="149" t="s">
        <v>68</v>
      </c>
      <c r="C25" s="135"/>
      <c r="D25" s="135"/>
      <c r="E25" s="135"/>
      <c r="F25" s="135"/>
      <c r="G25" s="135"/>
      <c r="H25" s="399" t="s">
        <v>49</v>
      </c>
      <c r="I25" s="399"/>
      <c r="J25" s="399"/>
      <c r="K25" s="399"/>
      <c r="L25" s="399"/>
      <c r="M25" s="399"/>
      <c r="N25" s="399"/>
      <c r="O25" s="399"/>
      <c r="P25" s="148"/>
    </row>
    <row r="26" spans="2:16" s="141" customFormat="1" ht="30" customHeight="1" x14ac:dyDescent="0.15">
      <c r="B26" s="149"/>
      <c r="C26" s="143"/>
      <c r="D26" s="143"/>
      <c r="E26" s="143"/>
      <c r="F26" s="143"/>
      <c r="G26" s="143"/>
      <c r="H26" s="399" t="s">
        <v>48</v>
      </c>
      <c r="I26" s="399"/>
      <c r="J26" s="399"/>
      <c r="K26" s="399"/>
      <c r="L26" s="399"/>
      <c r="M26" s="399"/>
      <c r="N26" s="399"/>
      <c r="O26" s="399"/>
      <c r="P26" s="148"/>
    </row>
    <row r="27" spans="2:16" s="141" customFormat="1" ht="26.25" customHeight="1" x14ac:dyDescent="0.15">
      <c r="B27" s="149" t="s">
        <v>68</v>
      </c>
      <c r="C27" s="139" t="s">
        <v>68</v>
      </c>
      <c r="D27" s="139"/>
      <c r="E27" s="139"/>
      <c r="F27" s="139"/>
      <c r="G27" s="139"/>
      <c r="H27" s="399" t="s">
        <v>47</v>
      </c>
      <c r="I27" s="399"/>
      <c r="J27" s="399"/>
      <c r="K27" s="399"/>
      <c r="L27" s="399"/>
      <c r="M27" s="399"/>
      <c r="N27" s="399"/>
      <c r="O27" s="399"/>
      <c r="P27" s="148"/>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32" t="s">
        <v>92</v>
      </c>
      <c r="C1" s="432"/>
      <c r="D1" s="432"/>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78</v>
      </c>
      <c r="C4" s="35"/>
      <c r="D4" s="35"/>
      <c r="E4" s="433" t="s">
        <v>82</v>
      </c>
      <c r="F4" s="433"/>
      <c r="G4" s="433"/>
      <c r="H4" s="433"/>
      <c r="I4" s="433"/>
      <c r="J4" s="433"/>
      <c r="K4" s="433"/>
      <c r="L4" s="433"/>
      <c r="M4" s="433"/>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78</v>
      </c>
      <c r="C6" s="32" t="s">
        <v>81</v>
      </c>
      <c r="D6" s="414"/>
      <c r="E6" s="414"/>
      <c r="F6" s="414"/>
      <c r="G6" s="414"/>
      <c r="H6" s="414"/>
      <c r="I6" s="414"/>
      <c r="J6" s="414"/>
      <c r="K6" s="414"/>
      <c r="L6" s="414"/>
      <c r="M6" s="31" t="s">
        <v>94</v>
      </c>
      <c r="N6" s="30"/>
      <c r="O6" s="20"/>
      <c r="P6" s="26"/>
    </row>
    <row r="7" spans="2:16" s="29" customFormat="1" ht="30" customHeight="1" x14ac:dyDescent="0.15">
      <c r="B7" s="33"/>
      <c r="C7" s="19"/>
      <c r="D7" s="46" t="s">
        <v>91</v>
      </c>
      <c r="E7" s="17"/>
      <c r="F7" s="17"/>
      <c r="G7" s="17"/>
      <c r="H7" s="17"/>
      <c r="I7" s="17"/>
      <c r="J7" s="17"/>
      <c r="K7" s="17"/>
      <c r="L7" s="17"/>
      <c r="M7" s="17"/>
      <c r="N7" s="17"/>
      <c r="O7" s="20"/>
      <c r="P7" s="26"/>
    </row>
    <row r="8" spans="2:16" s="12" customFormat="1" ht="42" customHeight="1" x14ac:dyDescent="0.15">
      <c r="B8" s="24"/>
      <c r="C8" s="30" t="s">
        <v>79</v>
      </c>
      <c r="D8" s="30"/>
      <c r="E8" s="425"/>
      <c r="F8" s="425"/>
      <c r="G8" s="425"/>
      <c r="H8" s="425"/>
      <c r="I8" s="425"/>
      <c r="J8" s="425"/>
      <c r="K8" s="425"/>
      <c r="L8" s="425"/>
      <c r="M8" s="425"/>
      <c r="N8" s="425"/>
      <c r="O8" s="17"/>
      <c r="P8" s="25"/>
    </row>
    <row r="9" spans="2:16" s="12" customFormat="1" ht="30" customHeight="1" x14ac:dyDescent="0.15">
      <c r="B9" s="24" t="s">
        <v>78</v>
      </c>
      <c r="C9" s="28" t="s">
        <v>69</v>
      </c>
      <c r="D9" s="27"/>
      <c r="E9" s="434"/>
      <c r="F9" s="434"/>
      <c r="G9" s="434"/>
      <c r="H9" s="434"/>
      <c r="I9" s="434"/>
      <c r="J9" s="434"/>
      <c r="K9" s="434"/>
      <c r="L9" s="434"/>
      <c r="M9" s="434"/>
      <c r="N9" s="434"/>
      <c r="O9" s="20"/>
      <c r="P9" s="26"/>
    </row>
    <row r="10" spans="2:16" s="12" customFormat="1" ht="30" customHeight="1" x14ac:dyDescent="0.15">
      <c r="B10" s="24"/>
      <c r="C10" s="19" t="s">
        <v>77</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90</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26" t="s">
        <v>74</v>
      </c>
      <c r="H14" s="426"/>
      <c r="I14" s="19"/>
      <c r="J14" s="426" t="s">
        <v>73</v>
      </c>
      <c r="K14" s="426"/>
      <c r="L14" s="426"/>
      <c r="M14" s="426"/>
      <c r="N14" s="426"/>
      <c r="O14" s="426"/>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26" t="s">
        <v>57</v>
      </c>
      <c r="H16" s="426"/>
      <c r="I16" s="426"/>
      <c r="J16" s="426" t="s">
        <v>72</v>
      </c>
      <c r="K16" s="426"/>
      <c r="L16" s="426"/>
      <c r="M16" s="426"/>
      <c r="N16" s="426"/>
      <c r="O16" s="426"/>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26" t="s">
        <v>93</v>
      </c>
      <c r="K18" s="426"/>
      <c r="L18" s="426"/>
      <c r="M18" s="426"/>
      <c r="N18" s="426"/>
      <c r="O18" s="426"/>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27" t="s">
        <v>70</v>
      </c>
      <c r="D20" s="428"/>
      <c r="E20" s="428"/>
      <c r="F20" s="428"/>
      <c r="G20" s="428"/>
      <c r="H20" s="428"/>
      <c r="I20" s="428"/>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29" t="s">
        <v>52</v>
      </c>
      <c r="I22" s="429"/>
      <c r="J22" s="429"/>
      <c r="K22" s="429"/>
      <c r="L22" s="429"/>
      <c r="M22" s="429"/>
      <c r="N22" s="429"/>
      <c r="O22" s="429"/>
      <c r="P22" s="430"/>
    </row>
    <row r="23" spans="2:16" s="12" customFormat="1" ht="30" customHeight="1" x14ac:dyDescent="0.15">
      <c r="B23" s="15"/>
      <c r="C23" s="17"/>
      <c r="D23" s="17"/>
      <c r="E23" s="17"/>
      <c r="F23" s="17"/>
      <c r="G23" s="17"/>
      <c r="H23" s="429" t="s">
        <v>51</v>
      </c>
      <c r="I23" s="429"/>
      <c r="J23" s="429"/>
      <c r="K23" s="429"/>
      <c r="L23" s="429"/>
      <c r="M23" s="429"/>
      <c r="N23" s="429"/>
      <c r="O23" s="429"/>
      <c r="P23" s="21"/>
    </row>
    <row r="24" spans="2:16" s="12" customFormat="1" ht="30" customHeight="1" x14ac:dyDescent="0.15">
      <c r="B24" s="15" t="s">
        <v>68</v>
      </c>
      <c r="C24" s="19"/>
      <c r="D24" s="19"/>
      <c r="E24" s="19"/>
      <c r="F24" s="19"/>
      <c r="G24" s="19"/>
      <c r="H24" s="431" t="s">
        <v>50</v>
      </c>
      <c r="I24" s="431"/>
      <c r="J24" s="431"/>
      <c r="K24" s="431"/>
      <c r="L24" s="431"/>
      <c r="M24" s="431"/>
      <c r="N24" s="431"/>
      <c r="O24" s="431"/>
      <c r="P24" s="16"/>
    </row>
    <row r="25" spans="2:16" s="12" customFormat="1" ht="30" customHeight="1" x14ac:dyDescent="0.15">
      <c r="B25" s="18" t="s">
        <v>68</v>
      </c>
      <c r="C25" s="20"/>
      <c r="D25" s="20"/>
      <c r="E25" s="20"/>
      <c r="F25" s="20"/>
      <c r="G25" s="20"/>
      <c r="H25" s="424" t="s">
        <v>49</v>
      </c>
      <c r="I25" s="424"/>
      <c r="J25" s="424"/>
      <c r="K25" s="424"/>
      <c r="L25" s="424"/>
      <c r="M25" s="424"/>
      <c r="N25" s="424"/>
      <c r="O25" s="424"/>
      <c r="P25" s="16"/>
    </row>
    <row r="26" spans="2:16" s="12" customFormat="1" ht="30" customHeight="1" x14ac:dyDescent="0.15">
      <c r="B26" s="18"/>
      <c r="C26" s="19"/>
      <c r="D26" s="19"/>
      <c r="E26" s="19"/>
      <c r="F26" s="19"/>
      <c r="G26" s="19"/>
      <c r="H26" s="424" t="s">
        <v>48</v>
      </c>
      <c r="I26" s="424"/>
      <c r="J26" s="424"/>
      <c r="K26" s="424"/>
      <c r="L26" s="424"/>
      <c r="M26" s="424"/>
      <c r="N26" s="424"/>
      <c r="O26" s="424"/>
      <c r="P26" s="16"/>
    </row>
    <row r="27" spans="2:16" s="12" customFormat="1" ht="26.25" customHeight="1" x14ac:dyDescent="0.15">
      <c r="B27" s="18" t="s">
        <v>68</v>
      </c>
      <c r="C27" s="17" t="s">
        <v>68</v>
      </c>
      <c r="D27" s="17"/>
      <c r="E27" s="17"/>
      <c r="F27" s="17"/>
      <c r="G27" s="17"/>
      <c r="H27" s="424" t="s">
        <v>47</v>
      </c>
      <c r="I27" s="424"/>
      <c r="J27" s="424"/>
      <c r="K27" s="424"/>
      <c r="L27" s="424"/>
      <c r="M27" s="424"/>
      <c r="N27" s="424"/>
      <c r="O27" s="424"/>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H22" sqref="AH22"/>
    </sheetView>
  </sheetViews>
  <sheetFormatPr defaultRowHeight="13.5" x14ac:dyDescent="0.15"/>
  <cols>
    <col min="1" max="5" width="4.625" style="171" customWidth="1"/>
    <col min="6" max="8" width="4.625" style="230" customWidth="1"/>
    <col min="9" max="14" width="4.625" style="171" customWidth="1"/>
    <col min="15" max="17" width="4.625" style="230" customWidth="1"/>
    <col min="18" max="23" width="4.625" style="171" customWidth="1"/>
    <col min="24" max="26" width="4.625" style="230" customWidth="1"/>
    <col min="27" max="37" width="4.625" style="171" customWidth="1"/>
    <col min="38" max="16384" width="9" style="171"/>
  </cols>
  <sheetData>
    <row r="1" spans="1:35" ht="24" customHeight="1" x14ac:dyDescent="0.15">
      <c r="A1" s="447" t="s">
        <v>89</v>
      </c>
      <c r="B1" s="447"/>
      <c r="C1" s="447"/>
      <c r="F1" s="172"/>
      <c r="G1" s="172"/>
      <c r="H1" s="172"/>
      <c r="O1" s="172"/>
      <c r="P1" s="172"/>
      <c r="Q1" s="172"/>
      <c r="X1" s="172"/>
      <c r="Y1" s="172"/>
      <c r="Z1" s="172"/>
    </row>
    <row r="2" spans="1:35" ht="24" customHeight="1" thickBot="1" x14ac:dyDescent="0.3">
      <c r="A2" s="173"/>
      <c r="B2" s="173"/>
      <c r="C2" s="173"/>
      <c r="D2" s="173"/>
      <c r="E2" s="173"/>
      <c r="F2" s="174"/>
      <c r="G2" s="174"/>
      <c r="H2" s="174"/>
      <c r="I2" s="173"/>
      <c r="J2" s="173"/>
      <c r="K2" s="173"/>
      <c r="L2" s="173"/>
      <c r="M2" s="173"/>
      <c r="N2" s="173"/>
      <c r="O2" s="174"/>
      <c r="P2" s="174"/>
      <c r="Q2" s="174"/>
      <c r="R2" s="173"/>
      <c r="S2" s="173"/>
      <c r="T2" s="172"/>
      <c r="W2" s="175"/>
      <c r="X2" s="176"/>
      <c r="Y2" s="176"/>
      <c r="Z2" s="176"/>
      <c r="AF2" s="177"/>
    </row>
    <row r="3" spans="1:35" ht="30" customHeight="1" x14ac:dyDescent="0.15">
      <c r="A3" s="178"/>
      <c r="B3" s="179"/>
      <c r="C3" s="179"/>
      <c r="D3" s="179"/>
      <c r="E3" s="179"/>
      <c r="F3" s="180"/>
      <c r="G3" s="180"/>
      <c r="H3" s="180"/>
      <c r="I3" s="181"/>
      <c r="J3" s="181"/>
      <c r="K3" s="181"/>
      <c r="L3" s="182"/>
      <c r="M3" s="182"/>
      <c r="N3" s="179"/>
      <c r="O3" s="180"/>
      <c r="P3" s="180"/>
      <c r="Q3" s="180"/>
      <c r="R3" s="183"/>
      <c r="S3" s="184"/>
      <c r="T3" s="172"/>
      <c r="W3" s="185"/>
      <c r="X3" s="176"/>
      <c r="Y3" s="176"/>
      <c r="Z3" s="176"/>
      <c r="AF3" s="177"/>
    </row>
    <row r="4" spans="1:35" s="186" customFormat="1" ht="30" customHeight="1" x14ac:dyDescent="0.15">
      <c r="A4" s="448" t="s">
        <v>88</v>
      </c>
      <c r="B4" s="449"/>
      <c r="C4" s="449"/>
      <c r="D4" s="449"/>
      <c r="E4" s="449"/>
      <c r="F4" s="449"/>
      <c r="G4" s="449"/>
      <c r="H4" s="449"/>
      <c r="I4" s="449"/>
      <c r="J4" s="449"/>
      <c r="K4" s="449"/>
      <c r="L4" s="449"/>
      <c r="M4" s="449"/>
      <c r="N4" s="449"/>
      <c r="O4" s="449"/>
      <c r="P4" s="449"/>
      <c r="Q4" s="449"/>
      <c r="R4" s="449"/>
      <c r="S4" s="450"/>
      <c r="X4" s="187"/>
      <c r="Y4" s="187"/>
      <c r="Z4" s="187"/>
    </row>
    <row r="5" spans="1:35" s="186" customFormat="1" ht="30" customHeight="1" x14ac:dyDescent="0.15">
      <c r="A5" s="188"/>
      <c r="B5" s="189"/>
      <c r="C5" s="189"/>
      <c r="D5" s="190"/>
      <c r="E5" s="189"/>
      <c r="F5" s="191"/>
      <c r="G5" s="192"/>
      <c r="H5" s="191"/>
      <c r="I5" s="189"/>
      <c r="J5" s="193"/>
      <c r="K5" s="193"/>
      <c r="L5" s="193"/>
      <c r="M5" s="190"/>
      <c r="N5" s="189"/>
      <c r="O5" s="191"/>
      <c r="P5" s="192"/>
      <c r="Q5" s="191"/>
      <c r="R5" s="189"/>
      <c r="S5" s="194"/>
      <c r="T5" s="189"/>
      <c r="U5" s="195"/>
      <c r="V5" s="189"/>
      <c r="W5" s="189"/>
      <c r="X5" s="192"/>
      <c r="Y5" s="187"/>
      <c r="Z5" s="187"/>
    </row>
    <row r="6" spans="1:35" s="186" customFormat="1" ht="30" customHeight="1" x14ac:dyDescent="0.15">
      <c r="A6" s="188"/>
      <c r="F6" s="187"/>
      <c r="G6" s="192"/>
      <c r="H6" s="192"/>
      <c r="I6" s="189"/>
      <c r="J6" s="189"/>
      <c r="K6" s="189"/>
      <c r="L6" s="189"/>
      <c r="M6" s="189"/>
      <c r="N6" s="196"/>
      <c r="O6" s="196"/>
      <c r="P6" s="196"/>
      <c r="Q6" s="192"/>
      <c r="R6" s="189"/>
      <c r="S6" s="197"/>
      <c r="W6" s="198"/>
      <c r="X6" s="199"/>
      <c r="Y6" s="199"/>
      <c r="Z6" s="199"/>
      <c r="AA6" s="189"/>
      <c r="AB6" s="189"/>
      <c r="AC6" s="189"/>
      <c r="AD6" s="189"/>
      <c r="AE6" s="189"/>
      <c r="AF6" s="189"/>
      <c r="AG6" s="189"/>
      <c r="AH6" s="189"/>
      <c r="AI6" s="189"/>
    </row>
    <row r="7" spans="1:35" s="177" customFormat="1" ht="30" customHeight="1" x14ac:dyDescent="0.15">
      <c r="A7" s="200"/>
      <c r="B7" s="451" t="s">
        <v>87</v>
      </c>
      <c r="C7" s="451"/>
      <c r="D7" s="446" t="str">
        <f>'電子入札参加　確認書（様式１）'!C6</f>
        <v>潤滑油２０缶ほか１７点買入（関空航空）</v>
      </c>
      <c r="E7" s="446"/>
      <c r="F7" s="446"/>
      <c r="G7" s="446"/>
      <c r="H7" s="446"/>
      <c r="I7" s="446"/>
      <c r="J7" s="446"/>
      <c r="K7" s="446"/>
      <c r="L7" s="446"/>
      <c r="M7" s="446"/>
      <c r="N7" s="446"/>
      <c r="O7" s="446"/>
      <c r="P7" s="446"/>
      <c r="Q7" s="446"/>
      <c r="R7" s="201"/>
      <c r="S7" s="202"/>
      <c r="X7" s="203"/>
      <c r="Y7" s="203"/>
      <c r="Z7" s="203"/>
      <c r="AA7" s="193"/>
      <c r="AB7" s="193"/>
      <c r="AC7" s="193"/>
      <c r="AD7" s="193"/>
      <c r="AE7" s="193"/>
      <c r="AF7" s="193"/>
      <c r="AG7" s="193"/>
      <c r="AH7" s="193"/>
      <c r="AI7" s="193"/>
    </row>
    <row r="8" spans="1:35" s="177" customFormat="1" ht="30" customHeight="1" x14ac:dyDescent="0.15">
      <c r="A8" s="200"/>
      <c r="B8" s="201"/>
      <c r="C8" s="201"/>
      <c r="D8" s="201"/>
      <c r="E8" s="201"/>
      <c r="F8" s="204"/>
      <c r="G8" s="204"/>
      <c r="H8" s="204"/>
      <c r="I8" s="201"/>
      <c r="J8" s="201"/>
      <c r="K8" s="201"/>
      <c r="L8" s="193"/>
      <c r="M8" s="193"/>
      <c r="O8" s="205"/>
      <c r="P8" s="206"/>
      <c r="Q8" s="204"/>
      <c r="R8" s="201"/>
      <c r="S8" s="202"/>
      <c r="X8" s="203"/>
      <c r="Y8" s="203"/>
      <c r="Z8" s="203"/>
      <c r="AA8" s="193"/>
      <c r="AB8" s="193"/>
      <c r="AC8" s="193"/>
      <c r="AD8" s="193"/>
      <c r="AE8" s="193"/>
      <c r="AF8" s="193"/>
      <c r="AG8" s="193"/>
      <c r="AH8" s="193"/>
      <c r="AI8" s="193"/>
    </row>
    <row r="9" spans="1:35" s="177" customFormat="1" ht="30" customHeight="1" x14ac:dyDescent="0.15">
      <c r="A9" s="200"/>
      <c r="B9" s="452" t="s">
        <v>86</v>
      </c>
      <c r="C9" s="452"/>
      <c r="D9" s="452"/>
      <c r="E9" s="452"/>
      <c r="F9" s="452"/>
      <c r="G9" s="452"/>
      <c r="H9" s="452"/>
      <c r="I9" s="452"/>
      <c r="J9" s="452"/>
      <c r="K9" s="452"/>
      <c r="L9" s="452"/>
      <c r="M9" s="452"/>
      <c r="N9" s="452"/>
      <c r="O9" s="452"/>
      <c r="P9" s="452"/>
      <c r="Q9" s="204"/>
      <c r="R9" s="201"/>
      <c r="S9" s="202"/>
      <c r="X9" s="203"/>
      <c r="Y9" s="203"/>
      <c r="Z9" s="203"/>
      <c r="AA9" s="193"/>
      <c r="AB9" s="193"/>
      <c r="AC9" s="193"/>
      <c r="AD9" s="193"/>
      <c r="AE9" s="193"/>
      <c r="AF9" s="193"/>
      <c r="AG9" s="193"/>
      <c r="AH9" s="193"/>
      <c r="AI9" s="193"/>
    </row>
    <row r="10" spans="1:35" s="177" customFormat="1" ht="30" customHeight="1" x14ac:dyDescent="0.15">
      <c r="A10" s="200"/>
      <c r="B10" s="201"/>
      <c r="C10" s="201"/>
      <c r="D10" s="201"/>
      <c r="E10" s="201"/>
      <c r="F10" s="204"/>
      <c r="G10" s="204"/>
      <c r="H10" s="204"/>
      <c r="I10" s="201"/>
      <c r="J10" s="201"/>
      <c r="K10" s="201"/>
      <c r="L10" s="193"/>
      <c r="M10" s="193"/>
      <c r="O10" s="205"/>
      <c r="P10" s="206"/>
      <c r="Q10" s="204"/>
      <c r="R10" s="201"/>
      <c r="S10" s="202"/>
      <c r="X10" s="203"/>
      <c r="Y10" s="203"/>
      <c r="Z10" s="203"/>
      <c r="AA10" s="193"/>
      <c r="AB10" s="193"/>
      <c r="AC10" s="193"/>
      <c r="AD10" s="193"/>
      <c r="AE10" s="193"/>
      <c r="AF10" s="193"/>
      <c r="AG10" s="193"/>
      <c r="AH10" s="193"/>
      <c r="AI10" s="193"/>
    </row>
    <row r="11" spans="1:35" s="177" customFormat="1" ht="30" customHeight="1" x14ac:dyDescent="0.15">
      <c r="A11" s="200"/>
      <c r="B11" s="189"/>
      <c r="C11" s="231"/>
      <c r="D11" s="231"/>
      <c r="E11" s="231" t="s">
        <v>8</v>
      </c>
      <c r="F11" s="232"/>
      <c r="G11" s="232" t="s">
        <v>9</v>
      </c>
      <c r="H11" s="232"/>
      <c r="I11" s="231" t="s">
        <v>10</v>
      </c>
      <c r="J11" s="201"/>
      <c r="K11" s="201"/>
      <c r="L11" s="193"/>
      <c r="M11" s="193"/>
      <c r="O11" s="205"/>
      <c r="P11" s="206"/>
      <c r="Q11" s="204"/>
      <c r="R11" s="201"/>
      <c r="S11" s="202"/>
      <c r="X11" s="203"/>
      <c r="Y11" s="203"/>
      <c r="Z11" s="203"/>
      <c r="AA11" s="193"/>
      <c r="AB11" s="193"/>
      <c r="AC11" s="193"/>
      <c r="AD11" s="193"/>
      <c r="AE11" s="193"/>
      <c r="AF11" s="193"/>
      <c r="AG11" s="193"/>
      <c r="AH11" s="193"/>
      <c r="AI11" s="193"/>
    </row>
    <row r="12" spans="1:35" s="177" customFormat="1" ht="30" customHeight="1" x14ac:dyDescent="0.15">
      <c r="A12" s="200"/>
      <c r="B12" s="201"/>
      <c r="C12" s="201"/>
      <c r="D12" s="201"/>
      <c r="E12" s="201"/>
      <c r="F12" s="204"/>
      <c r="G12" s="204"/>
      <c r="H12" s="204"/>
      <c r="I12" s="201"/>
      <c r="J12" s="201"/>
      <c r="K12" s="201"/>
      <c r="L12" s="193"/>
      <c r="M12" s="193"/>
      <c r="O12" s="205"/>
      <c r="P12" s="206"/>
      <c r="Q12" s="204"/>
      <c r="R12" s="201"/>
      <c r="S12" s="202"/>
      <c r="X12" s="203"/>
      <c r="Y12" s="203"/>
      <c r="Z12" s="203"/>
      <c r="AA12" s="193"/>
      <c r="AB12" s="193"/>
      <c r="AC12" s="193"/>
      <c r="AD12" s="193"/>
      <c r="AE12" s="193"/>
      <c r="AF12" s="193"/>
      <c r="AG12" s="193"/>
      <c r="AH12" s="193"/>
      <c r="AI12" s="193"/>
    </row>
    <row r="13" spans="1:35" s="177" customFormat="1" ht="30" customHeight="1" x14ac:dyDescent="0.15">
      <c r="A13" s="200"/>
      <c r="B13" s="201"/>
      <c r="C13" s="201"/>
      <c r="D13" s="201"/>
      <c r="E13" s="201"/>
      <c r="F13" s="437" t="s">
        <v>85</v>
      </c>
      <c r="G13" s="437"/>
      <c r="H13" s="437"/>
      <c r="I13" s="233"/>
      <c r="J13" s="233"/>
      <c r="K13" s="233"/>
      <c r="L13" s="234"/>
      <c r="M13" s="234"/>
      <c r="N13" s="235"/>
      <c r="O13" s="236"/>
      <c r="P13" s="237"/>
      <c r="Q13" s="238"/>
      <c r="R13" s="233"/>
      <c r="S13" s="239"/>
      <c r="X13" s="203"/>
      <c r="Y13" s="203"/>
      <c r="Z13" s="203"/>
      <c r="AA13" s="193"/>
      <c r="AB13" s="193"/>
      <c r="AC13" s="193"/>
      <c r="AD13" s="193"/>
      <c r="AE13" s="193"/>
      <c r="AF13" s="193"/>
      <c r="AG13" s="193"/>
      <c r="AH13" s="193"/>
      <c r="AI13" s="193"/>
    </row>
    <row r="14" spans="1:35" s="177" customFormat="1" ht="30" customHeight="1" x14ac:dyDescent="0.15">
      <c r="A14" s="200"/>
      <c r="B14" s="201"/>
      <c r="C14" s="201"/>
      <c r="D14" s="201"/>
      <c r="E14" s="201"/>
      <c r="F14" s="240"/>
      <c r="G14" s="240"/>
      <c r="H14" s="238"/>
      <c r="I14" s="233"/>
      <c r="J14" s="233"/>
      <c r="K14" s="233"/>
      <c r="L14" s="234"/>
      <c r="M14" s="234"/>
      <c r="N14" s="235"/>
      <c r="O14" s="236"/>
      <c r="P14" s="237"/>
      <c r="Q14" s="238"/>
      <c r="R14" s="233"/>
      <c r="S14" s="239"/>
      <c r="X14" s="203"/>
      <c r="Y14" s="203"/>
      <c r="Z14" s="203"/>
      <c r="AA14" s="193"/>
      <c r="AB14" s="193"/>
      <c r="AC14" s="193"/>
      <c r="AD14" s="193"/>
      <c r="AE14" s="193"/>
      <c r="AF14" s="193"/>
      <c r="AG14" s="193"/>
      <c r="AH14" s="193"/>
      <c r="AI14" s="193"/>
    </row>
    <row r="15" spans="1:35" s="177" customFormat="1" ht="30" customHeight="1" x14ac:dyDescent="0.15">
      <c r="A15" s="200"/>
      <c r="B15" s="201"/>
      <c r="C15" s="201"/>
      <c r="D15" s="201"/>
      <c r="E15" s="201"/>
      <c r="F15" s="437" t="s">
        <v>57</v>
      </c>
      <c r="G15" s="437"/>
      <c r="H15" s="437"/>
      <c r="I15" s="233"/>
      <c r="J15" s="233"/>
      <c r="K15" s="233"/>
      <c r="L15" s="234"/>
      <c r="M15" s="234"/>
      <c r="N15" s="235"/>
      <c r="O15" s="236"/>
      <c r="P15" s="237"/>
      <c r="Q15" s="238"/>
      <c r="R15" s="233"/>
      <c r="S15" s="239"/>
      <c r="X15" s="203"/>
      <c r="Y15" s="203"/>
      <c r="Z15" s="203"/>
      <c r="AA15" s="193"/>
      <c r="AB15" s="193"/>
      <c r="AC15" s="193"/>
      <c r="AD15" s="193"/>
      <c r="AE15" s="193"/>
      <c r="AF15" s="193"/>
      <c r="AG15" s="193"/>
      <c r="AH15" s="193"/>
      <c r="AI15" s="193"/>
    </row>
    <row r="16" spans="1:35" s="177" customFormat="1" ht="30" customHeight="1" x14ac:dyDescent="0.15">
      <c r="A16" s="200"/>
      <c r="B16" s="201"/>
      <c r="C16" s="201"/>
      <c r="D16" s="201"/>
      <c r="E16" s="201"/>
      <c r="F16" s="240"/>
      <c r="G16" s="240"/>
      <c r="H16" s="238"/>
      <c r="I16" s="233"/>
      <c r="J16" s="233"/>
      <c r="K16" s="233"/>
      <c r="L16" s="234"/>
      <c r="M16" s="234"/>
      <c r="N16" s="235"/>
      <c r="O16" s="236"/>
      <c r="P16" s="237"/>
      <c r="Q16" s="238"/>
      <c r="R16" s="233"/>
      <c r="S16" s="239"/>
      <c r="X16" s="203"/>
      <c r="Y16" s="203"/>
      <c r="Z16" s="203"/>
      <c r="AA16" s="193"/>
      <c r="AB16" s="193"/>
      <c r="AC16" s="193"/>
      <c r="AD16" s="193"/>
      <c r="AE16" s="193"/>
      <c r="AF16" s="193"/>
      <c r="AG16" s="193"/>
      <c r="AH16" s="193"/>
      <c r="AI16" s="193"/>
    </row>
    <row r="17" spans="1:35" s="177" customFormat="1" ht="30" customHeight="1" x14ac:dyDescent="0.15">
      <c r="A17" s="200"/>
      <c r="B17" s="201"/>
      <c r="C17" s="201"/>
      <c r="D17" s="201"/>
      <c r="E17" s="201"/>
      <c r="F17" s="437" t="s">
        <v>71</v>
      </c>
      <c r="G17" s="437"/>
      <c r="H17" s="437"/>
      <c r="I17" s="233"/>
      <c r="J17" s="233"/>
      <c r="K17" s="233"/>
      <c r="L17" s="234"/>
      <c r="M17" s="234"/>
      <c r="N17" s="235"/>
      <c r="O17" s="236"/>
      <c r="P17" s="237"/>
      <c r="Q17" s="238"/>
      <c r="R17" s="231"/>
      <c r="S17" s="239"/>
      <c r="X17" s="203"/>
      <c r="Y17" s="203"/>
      <c r="Z17" s="203"/>
      <c r="AA17" s="193"/>
      <c r="AB17" s="193"/>
      <c r="AC17" s="193"/>
      <c r="AD17" s="193"/>
      <c r="AE17" s="193"/>
      <c r="AF17" s="193"/>
      <c r="AG17" s="193"/>
      <c r="AH17" s="193"/>
      <c r="AI17" s="193"/>
    </row>
    <row r="18" spans="1:35" s="177" customFormat="1" ht="30" customHeight="1" x14ac:dyDescent="0.15">
      <c r="A18" s="200"/>
      <c r="B18" s="201"/>
      <c r="C18" s="201"/>
      <c r="D18" s="201"/>
      <c r="E18" s="201"/>
      <c r="F18" s="207"/>
      <c r="G18" s="207"/>
      <c r="H18" s="207"/>
      <c r="I18" s="201"/>
      <c r="J18" s="201"/>
      <c r="K18" s="201"/>
      <c r="L18" s="193"/>
      <c r="M18" s="193"/>
      <c r="O18" s="205"/>
      <c r="P18" s="206"/>
      <c r="Q18" s="204"/>
      <c r="R18" s="189"/>
      <c r="S18" s="202"/>
      <c r="X18" s="203"/>
      <c r="Y18" s="203"/>
      <c r="Z18" s="203"/>
      <c r="AA18" s="193"/>
      <c r="AB18" s="193"/>
      <c r="AC18" s="193"/>
      <c r="AD18" s="193"/>
      <c r="AE18" s="193"/>
      <c r="AF18" s="193"/>
      <c r="AG18" s="193"/>
      <c r="AH18" s="193"/>
      <c r="AI18" s="193"/>
    </row>
    <row r="19" spans="1:35" s="177" customFormat="1" ht="30" customHeight="1" x14ac:dyDescent="0.15">
      <c r="A19" s="200"/>
      <c r="B19" s="201"/>
      <c r="C19" s="201"/>
      <c r="D19" s="201"/>
      <c r="E19" s="201"/>
      <c r="F19" s="204"/>
      <c r="J19" s="438" t="s">
        <v>52</v>
      </c>
      <c r="K19" s="438"/>
      <c r="L19" s="438"/>
      <c r="M19" s="438"/>
      <c r="N19" s="438"/>
      <c r="O19" s="438"/>
      <c r="P19" s="438"/>
      <c r="Q19" s="439"/>
      <c r="R19" s="439"/>
      <c r="S19" s="440"/>
      <c r="AF19" s="193"/>
      <c r="AG19" s="193"/>
      <c r="AH19" s="193"/>
      <c r="AI19" s="193"/>
    </row>
    <row r="20" spans="1:35" s="177" customFormat="1" ht="30" customHeight="1" x14ac:dyDescent="0.15">
      <c r="A20" s="200"/>
      <c r="B20" s="201"/>
      <c r="C20" s="201"/>
      <c r="D20" s="201"/>
      <c r="E20" s="201"/>
      <c r="F20" s="204"/>
      <c r="J20" s="421" t="s">
        <v>51</v>
      </c>
      <c r="K20" s="421"/>
      <c r="L20" s="421"/>
      <c r="M20" s="421"/>
      <c r="N20" s="421"/>
      <c r="O20" s="421"/>
      <c r="P20" s="441"/>
      <c r="Q20" s="441"/>
      <c r="R20" s="441"/>
      <c r="S20" s="202"/>
      <c r="AF20" s="193"/>
      <c r="AG20" s="193"/>
      <c r="AH20" s="193"/>
      <c r="AI20" s="193"/>
    </row>
    <row r="21" spans="1:35" s="177" customFormat="1" ht="30" customHeight="1" x14ac:dyDescent="0.15">
      <c r="A21" s="200"/>
      <c r="B21" s="201"/>
      <c r="C21" s="201"/>
      <c r="D21" s="201"/>
      <c r="E21" s="201"/>
      <c r="F21" s="204"/>
      <c r="J21" s="442" t="s">
        <v>50</v>
      </c>
      <c r="K21" s="442"/>
      <c r="L21" s="442"/>
      <c r="M21" s="442"/>
      <c r="N21" s="442"/>
      <c r="O21" s="442"/>
      <c r="P21" s="443"/>
      <c r="Q21" s="443"/>
      <c r="R21" s="443"/>
      <c r="S21" s="202"/>
      <c r="AF21" s="193"/>
      <c r="AG21" s="193"/>
      <c r="AH21" s="193"/>
      <c r="AI21" s="193"/>
    </row>
    <row r="22" spans="1:35" ht="30" customHeight="1" x14ac:dyDescent="0.15">
      <c r="A22" s="208"/>
      <c r="F22" s="209"/>
      <c r="G22" s="171"/>
      <c r="H22" s="171"/>
      <c r="J22" s="444" t="s">
        <v>49</v>
      </c>
      <c r="K22" s="444"/>
      <c r="L22" s="444"/>
      <c r="M22" s="444"/>
      <c r="N22" s="444"/>
      <c r="O22" s="444"/>
      <c r="P22" s="445"/>
      <c r="Q22" s="445"/>
      <c r="R22" s="445"/>
      <c r="S22" s="210"/>
      <c r="U22" s="211"/>
      <c r="V22" s="211"/>
      <c r="X22" s="171"/>
      <c r="Y22" s="171"/>
      <c r="Z22" s="171"/>
    </row>
    <row r="23" spans="1:35" s="213" customFormat="1" ht="30" customHeight="1" x14ac:dyDescent="0.2">
      <c r="A23" s="212"/>
      <c r="F23" s="214"/>
      <c r="J23" s="442" t="s">
        <v>48</v>
      </c>
      <c r="K23" s="442"/>
      <c r="L23" s="442"/>
      <c r="M23" s="442"/>
      <c r="N23" s="442"/>
      <c r="O23" s="442"/>
      <c r="P23" s="442"/>
      <c r="Q23" s="442"/>
      <c r="R23" s="442"/>
      <c r="S23" s="217"/>
      <c r="U23" s="216"/>
      <c r="V23" s="216"/>
    </row>
    <row r="24" spans="1:35" s="213" customFormat="1" ht="30" customHeight="1" x14ac:dyDescent="0.2">
      <c r="A24" s="218"/>
      <c r="F24" s="216"/>
      <c r="J24" s="444" t="s">
        <v>47</v>
      </c>
      <c r="K24" s="444"/>
      <c r="L24" s="444"/>
      <c r="M24" s="444"/>
      <c r="N24" s="444"/>
      <c r="O24" s="444"/>
      <c r="P24" s="444"/>
      <c r="Q24" s="444"/>
      <c r="R24" s="444"/>
      <c r="S24" s="217"/>
      <c r="U24" s="216"/>
      <c r="V24" s="216"/>
    </row>
    <row r="25" spans="1:35" s="213" customFormat="1" ht="30" customHeight="1" x14ac:dyDescent="0.2">
      <c r="A25" s="218"/>
      <c r="F25" s="216"/>
      <c r="J25" s="102"/>
      <c r="K25" s="102"/>
      <c r="L25" s="102"/>
      <c r="M25" s="102"/>
      <c r="N25" s="102"/>
      <c r="O25" s="102"/>
      <c r="P25" s="215"/>
      <c r="Q25" s="216"/>
      <c r="S25" s="217"/>
      <c r="U25" s="216"/>
      <c r="V25" s="216"/>
    </row>
    <row r="26" spans="1:35" s="213" customFormat="1" ht="30" customHeight="1" x14ac:dyDescent="0.2">
      <c r="A26" s="219"/>
      <c r="B26" s="435" t="s">
        <v>84</v>
      </c>
      <c r="C26" s="435"/>
      <c r="D26" s="435"/>
      <c r="E26" s="435"/>
      <c r="F26" s="435"/>
      <c r="G26" s="435"/>
      <c r="H26" s="435"/>
      <c r="I26" s="435"/>
      <c r="J26" s="185" t="s">
        <v>83</v>
      </c>
      <c r="O26" s="214"/>
      <c r="P26" s="216"/>
      <c r="Q26" s="216"/>
      <c r="S26" s="217"/>
      <c r="U26" s="216"/>
      <c r="V26" s="216"/>
      <c r="X26" s="216"/>
      <c r="Y26" s="216"/>
      <c r="Z26" s="216"/>
    </row>
    <row r="27" spans="1:35" s="213" customFormat="1" ht="30" customHeight="1" thickBot="1" x14ac:dyDescent="0.25">
      <c r="A27" s="220"/>
      <c r="B27" s="221"/>
      <c r="C27" s="222"/>
      <c r="D27" s="222"/>
      <c r="E27" s="222"/>
      <c r="F27" s="223"/>
      <c r="G27" s="223"/>
      <c r="H27" s="223"/>
      <c r="I27" s="222"/>
      <c r="J27" s="222"/>
      <c r="K27" s="224"/>
      <c r="L27" s="224"/>
      <c r="M27" s="224"/>
      <c r="N27" s="224"/>
      <c r="O27" s="225"/>
      <c r="P27" s="225"/>
      <c r="Q27" s="225"/>
      <c r="R27" s="221"/>
      <c r="S27" s="226"/>
      <c r="X27" s="216"/>
      <c r="Y27" s="216"/>
      <c r="Z27" s="216"/>
    </row>
    <row r="28" spans="1:35" s="213" customFormat="1" ht="30" customHeight="1" x14ac:dyDescent="0.2">
      <c r="C28" s="227"/>
      <c r="D28" s="227"/>
      <c r="E28" s="227"/>
      <c r="F28" s="228"/>
      <c r="G28" s="228"/>
      <c r="H28" s="228"/>
      <c r="I28" s="227"/>
      <c r="J28" s="227"/>
      <c r="K28" s="227"/>
      <c r="L28" s="227"/>
      <c r="M28" s="227"/>
      <c r="N28" s="227"/>
      <c r="O28" s="228"/>
      <c r="P28" s="228"/>
      <c r="Q28" s="228"/>
      <c r="X28" s="216"/>
      <c r="Y28" s="216"/>
      <c r="Z28" s="216"/>
    </row>
    <row r="29" spans="1:35" s="213" customFormat="1" ht="30" customHeight="1" x14ac:dyDescent="0.2">
      <c r="C29" s="229"/>
      <c r="D29" s="229"/>
      <c r="E29" s="227"/>
      <c r="F29" s="228"/>
      <c r="G29" s="228"/>
      <c r="H29" s="228"/>
      <c r="I29" s="227"/>
      <c r="J29" s="227"/>
      <c r="K29" s="227"/>
      <c r="L29" s="227"/>
      <c r="M29" s="227"/>
      <c r="N29" s="227"/>
      <c r="O29" s="228"/>
      <c r="P29" s="228"/>
      <c r="Q29" s="228"/>
      <c r="X29" s="216"/>
      <c r="Y29" s="216"/>
      <c r="Z29" s="216"/>
    </row>
    <row r="30" spans="1:35" s="213" customFormat="1" ht="30" customHeight="1" x14ac:dyDescent="0.2">
      <c r="C30" s="227"/>
      <c r="D30" s="227"/>
      <c r="E30" s="227"/>
      <c r="F30" s="228"/>
      <c r="G30" s="228"/>
      <c r="H30" s="228"/>
      <c r="I30" s="227"/>
      <c r="J30" s="227"/>
      <c r="K30" s="227"/>
      <c r="L30" s="227"/>
      <c r="M30" s="227"/>
      <c r="N30" s="227"/>
      <c r="O30" s="228"/>
      <c r="P30" s="228"/>
      <c r="Q30" s="228"/>
      <c r="X30" s="216"/>
      <c r="Y30" s="216"/>
      <c r="Z30" s="216"/>
    </row>
    <row r="31" spans="1:35" s="213" customFormat="1" ht="18" customHeight="1" x14ac:dyDescent="0.2">
      <c r="C31" s="227"/>
      <c r="D31" s="227"/>
      <c r="E31" s="227"/>
      <c r="F31" s="436"/>
      <c r="G31" s="436"/>
      <c r="H31" s="436"/>
      <c r="I31" s="227"/>
      <c r="J31" s="227"/>
      <c r="K31" s="227"/>
      <c r="L31" s="227"/>
      <c r="M31" s="227"/>
      <c r="N31" s="227"/>
      <c r="O31" s="228"/>
      <c r="P31" s="228"/>
      <c r="Q31" s="228"/>
      <c r="X31" s="216"/>
      <c r="Y31" s="216"/>
      <c r="Z31" s="216"/>
    </row>
    <row r="32" spans="1:35" s="213" customFormat="1" ht="18" customHeight="1" x14ac:dyDescent="0.2">
      <c r="C32" s="227"/>
      <c r="D32" s="227"/>
      <c r="E32" s="227"/>
      <c r="F32" s="228"/>
      <c r="G32" s="228"/>
      <c r="H32" s="228"/>
      <c r="I32" s="227"/>
      <c r="J32" s="227"/>
      <c r="K32" s="227"/>
      <c r="L32" s="227"/>
      <c r="M32" s="227"/>
      <c r="N32" s="227"/>
      <c r="O32" s="228"/>
      <c r="P32" s="228"/>
      <c r="Q32" s="228"/>
      <c r="X32" s="216"/>
      <c r="Y32" s="216"/>
      <c r="Z32" s="216"/>
    </row>
    <row r="33" spans="3:26" s="213" customFormat="1" ht="18" customHeight="1" x14ac:dyDescent="0.2">
      <c r="C33" s="227"/>
      <c r="D33" s="227"/>
      <c r="E33" s="227"/>
      <c r="F33" s="436"/>
      <c r="G33" s="436"/>
      <c r="H33" s="436"/>
      <c r="I33" s="227"/>
      <c r="J33" s="227"/>
      <c r="K33" s="227"/>
      <c r="L33" s="227"/>
      <c r="M33" s="227"/>
      <c r="N33" s="227"/>
      <c r="O33" s="228"/>
      <c r="P33" s="228"/>
      <c r="Q33" s="228"/>
      <c r="X33" s="216"/>
      <c r="Y33" s="216"/>
      <c r="Z33" s="216"/>
    </row>
    <row r="34" spans="3:26" ht="24" customHeight="1" x14ac:dyDescent="0.15">
      <c r="F34" s="209"/>
      <c r="G34" s="209"/>
      <c r="H34" s="209"/>
      <c r="O34" s="209"/>
      <c r="P34" s="209"/>
      <c r="Q34" s="209"/>
      <c r="X34" s="209"/>
      <c r="Y34" s="209"/>
      <c r="Z34" s="209"/>
    </row>
    <row r="35" spans="3:26" ht="21.95" customHeight="1" x14ac:dyDescent="0.15">
      <c r="F35" s="209"/>
      <c r="G35" s="209"/>
      <c r="H35" s="209"/>
      <c r="O35" s="209"/>
      <c r="P35" s="209"/>
      <c r="Q35" s="209"/>
      <c r="X35" s="209"/>
      <c r="Y35" s="209"/>
      <c r="Z35" s="209"/>
    </row>
    <row r="36" spans="3:26" ht="21.95" customHeight="1" x14ac:dyDescent="0.15">
      <c r="F36" s="209"/>
      <c r="G36" s="209"/>
      <c r="H36" s="209"/>
      <c r="O36" s="209"/>
      <c r="P36" s="209"/>
      <c r="Q36" s="209"/>
      <c r="X36" s="209"/>
      <c r="Y36" s="209"/>
      <c r="Z36" s="209"/>
    </row>
    <row r="37" spans="3:26" ht="21.95" customHeight="1" x14ac:dyDescent="0.15">
      <c r="F37" s="209"/>
      <c r="G37" s="209"/>
      <c r="H37" s="209"/>
      <c r="O37" s="209"/>
      <c r="P37" s="209"/>
      <c r="Q37" s="209"/>
      <c r="X37" s="209"/>
      <c r="Y37" s="209"/>
      <c r="Z37" s="209"/>
    </row>
    <row r="38" spans="3:26" ht="21.95" customHeight="1" x14ac:dyDescent="0.15">
      <c r="F38" s="209"/>
      <c r="G38" s="209"/>
      <c r="H38" s="209"/>
      <c r="O38" s="209"/>
      <c r="P38" s="209"/>
      <c r="Q38" s="209"/>
      <c r="X38" s="209"/>
      <c r="Y38" s="209"/>
      <c r="Z38" s="209"/>
    </row>
    <row r="39" spans="3:26" ht="21.95" customHeight="1" x14ac:dyDescent="0.15">
      <c r="F39" s="209"/>
      <c r="G39" s="209"/>
      <c r="H39" s="209"/>
      <c r="O39" s="209"/>
      <c r="P39" s="209"/>
      <c r="Q39" s="209"/>
      <c r="X39" s="209"/>
      <c r="Y39" s="209"/>
      <c r="Z39" s="209"/>
    </row>
    <row r="40" spans="3:26" ht="21.95" customHeight="1" x14ac:dyDescent="0.15">
      <c r="F40" s="209"/>
      <c r="G40" s="209"/>
      <c r="H40" s="209"/>
      <c r="O40" s="209"/>
      <c r="P40" s="209"/>
      <c r="Q40" s="209"/>
      <c r="X40" s="209"/>
      <c r="Y40" s="209"/>
      <c r="Z40" s="209"/>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9" customWidth="1"/>
    <col min="2" max="10" width="10.25" style="279" customWidth="1"/>
    <col min="11" max="16384" width="9" style="279"/>
  </cols>
  <sheetData>
    <row r="1" spans="1:9" x14ac:dyDescent="0.15">
      <c r="I1" s="280" t="s">
        <v>95</v>
      </c>
    </row>
    <row r="3" spans="1:9" ht="24" x14ac:dyDescent="0.15">
      <c r="A3" s="453" t="s">
        <v>133</v>
      </c>
      <c r="B3" s="453"/>
      <c r="C3" s="453"/>
      <c r="D3" s="453"/>
      <c r="E3" s="453"/>
      <c r="F3" s="453"/>
      <c r="G3" s="453"/>
      <c r="H3" s="453"/>
      <c r="I3" s="453"/>
    </row>
    <row r="4" spans="1:9" ht="36" customHeight="1" x14ac:dyDescent="0.15"/>
    <row r="5" spans="1:9" ht="23.25" customHeight="1" x14ac:dyDescent="0.15">
      <c r="B5" s="454" t="str">
        <f>"｢"&amp;'電子入札参加　確認書（様式１）'!V2&amp;"｣"</f>
        <v>｢潤滑油２０缶ほか１７点買入（関空航空）｣</v>
      </c>
      <c r="C5" s="454"/>
      <c r="D5" s="454"/>
      <c r="E5" s="454"/>
      <c r="F5" s="454"/>
      <c r="G5" s="454"/>
    </row>
    <row r="6" spans="1:9" ht="23.25" customHeight="1" x14ac:dyDescent="0.15">
      <c r="B6" s="279" t="s">
        <v>134</v>
      </c>
    </row>
    <row r="7" spans="1:9" ht="23.25" customHeight="1" x14ac:dyDescent="0.15">
      <c r="B7" s="279" t="s">
        <v>135</v>
      </c>
    </row>
    <row r="8" spans="1:9" ht="23.25" customHeight="1" x14ac:dyDescent="0.15">
      <c r="B8" s="279" t="s">
        <v>136</v>
      </c>
    </row>
    <row r="9" spans="1:9" ht="23.25" customHeight="1" x14ac:dyDescent="0.15">
      <c r="B9" s="279" t="s">
        <v>137</v>
      </c>
    </row>
    <row r="10" spans="1:9" ht="23.25" customHeight="1" x14ac:dyDescent="0.15"/>
    <row r="11" spans="1:9" ht="23.25" customHeight="1" x14ac:dyDescent="0.15">
      <c r="B11" s="279" t="s">
        <v>138</v>
      </c>
    </row>
    <row r="12" spans="1:9" ht="23.25" customHeight="1" x14ac:dyDescent="0.15">
      <c r="B12" s="279" t="s">
        <v>139</v>
      </c>
    </row>
    <row r="13" spans="1:9" ht="23.25" customHeight="1" x14ac:dyDescent="0.15">
      <c r="B13" s="279" t="s">
        <v>140</v>
      </c>
    </row>
    <row r="14" spans="1:9" ht="23.25" customHeight="1" x14ac:dyDescent="0.15">
      <c r="B14" s="279" t="s">
        <v>141</v>
      </c>
    </row>
    <row r="15" spans="1:9" ht="23.25" customHeight="1" x14ac:dyDescent="0.15"/>
    <row r="16" spans="1:9" ht="23.25" customHeight="1" x14ac:dyDescent="0.15">
      <c r="B16" s="279" t="s">
        <v>142</v>
      </c>
    </row>
    <row r="17" spans="2:9" ht="23.25" customHeight="1" x14ac:dyDescent="0.15">
      <c r="B17" s="279" t="s">
        <v>143</v>
      </c>
    </row>
    <row r="18" spans="2:9" ht="23.25" customHeight="1" x14ac:dyDescent="0.15">
      <c r="B18" s="279" t="s">
        <v>144</v>
      </c>
    </row>
    <row r="19" spans="2:9" ht="20.25" customHeight="1" x14ac:dyDescent="0.15"/>
    <row r="20" spans="2:9" ht="20.25" customHeight="1" x14ac:dyDescent="0.15"/>
    <row r="21" spans="2:9" ht="20.25" customHeight="1" x14ac:dyDescent="0.15">
      <c r="B21" s="279" t="s">
        <v>145</v>
      </c>
    </row>
    <row r="22" spans="2:9" ht="35.25" customHeight="1" x14ac:dyDescent="0.15"/>
    <row r="23" spans="2:9" ht="20.25" customHeight="1" x14ac:dyDescent="0.15">
      <c r="E23" s="279" t="s">
        <v>85</v>
      </c>
    </row>
    <row r="24" spans="2:9" ht="20.25" customHeight="1" x14ac:dyDescent="0.15">
      <c r="E24" s="279" t="s">
        <v>57</v>
      </c>
    </row>
    <row r="25" spans="2:9" ht="20.25" customHeight="1" x14ac:dyDescent="0.15">
      <c r="E25" s="279" t="s">
        <v>71</v>
      </c>
      <c r="I25" s="280" t="s">
        <v>146</v>
      </c>
    </row>
    <row r="26" spans="2:9" ht="20.25" customHeight="1" x14ac:dyDescent="0.15"/>
    <row r="27" spans="2:9" ht="28.5" customHeight="1" x14ac:dyDescent="0.15"/>
    <row r="28" spans="2:9" ht="21" customHeight="1" x14ac:dyDescent="0.15">
      <c r="G28" s="279" t="s">
        <v>147</v>
      </c>
    </row>
    <row r="29" spans="2:9" ht="21" customHeight="1" x14ac:dyDescent="0.15">
      <c r="G29" s="279" t="s">
        <v>148</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入札書（別紙様式１-2）</vt:lpstr>
      <vt:lpstr>（記載例）入札書（別紙様式1-２　単契）</vt:lpstr>
      <vt:lpstr>内訳 </vt:lpstr>
      <vt:lpstr>入札書（別紙様式1-２　単契） </vt:lpstr>
      <vt:lpstr>（記載例）入札書　様式1-2単契</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'入札書（別紙様式１-2）'!Print_Area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tanaka.s</cp:lastModifiedBy>
  <cp:lastPrinted>2024-07-16T05:06:36Z</cp:lastPrinted>
  <dcterms:created xsi:type="dcterms:W3CDTF">2005-01-11T06:07:52Z</dcterms:created>
  <dcterms:modified xsi:type="dcterms:W3CDTF">2024-07-16T05:06:42Z</dcterms:modified>
</cp:coreProperties>
</file>